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D3E25B0-78C8-4344-B721-AC17403995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内訳書5-1（税抜）（金抜）" sheetId="1" r:id="rId1"/>
    <sheet name="入札内訳書5-2（税込） (金抜)" sheetId="6" r:id="rId2"/>
    <sheet name="0" sheetId="4" state="hidden" r:id="rId3"/>
  </sheets>
  <definedNames>
    <definedName name="_xlnm.Print_Area" localSheetId="2">'0'!$A$1:$S$34</definedName>
    <definedName name="_xlnm.Print_Area" localSheetId="0">'入札内訳書5-1（税抜）（金抜）'!$A$1:$S$31</definedName>
    <definedName name="_xlnm.Print_Area" localSheetId="1">'入札内訳書5-2（税込） (金抜)'!$A$1:$S$34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6" i="1"/>
  <c r="O17" i="1"/>
  <c r="O19" i="1"/>
  <c r="O20" i="1"/>
  <c r="O21" i="1"/>
  <c r="O22" i="1"/>
  <c r="O23" i="1"/>
  <c r="O24" i="1"/>
  <c r="O25" i="1"/>
  <c r="O26" i="1"/>
  <c r="O27" i="1"/>
  <c r="O28" i="1" l="1"/>
  <c r="O27" i="6" l="1"/>
  <c r="O26" i="6"/>
  <c r="O25" i="6"/>
  <c r="O24" i="6"/>
  <c r="O23" i="6"/>
  <c r="O22" i="6"/>
  <c r="O21" i="6"/>
  <c r="O20" i="6"/>
  <c r="O19" i="6"/>
  <c r="O18" i="6"/>
  <c r="O17" i="6"/>
  <c r="O16" i="6"/>
  <c r="O30" i="1" l="1"/>
  <c r="O28" i="6" l="1"/>
  <c r="O30" i="6" s="1"/>
  <c r="O33" i="6" s="1"/>
</calcChain>
</file>

<file path=xl/sharedStrings.xml><?xml version="1.0" encoding="utf-8"?>
<sst xmlns="http://schemas.openxmlformats.org/spreadsheetml/2006/main" count="87" uniqueCount="44">
  <si>
    <t>　　　　　　　　　　　　　　　　　　</t>
  </si>
  <si>
    <t>（１）時間帯別季節別余剰電力量単価</t>
  </si>
  <si>
    <t>余剰電力料金区分</t>
  </si>
  <si>
    <t>単位</t>
  </si>
  <si>
    <t>余剰電力量料金単価</t>
  </si>
  <si>
    <t>円/kWh</t>
  </si>
  <si>
    <t>重負荷時間帯</t>
  </si>
  <si>
    <t>昼間時間帯</t>
  </si>
  <si>
    <t>夜間時間帯</t>
  </si>
  <si>
    <t>電力量　（kWh）</t>
  </si>
  <si>
    <t>余剰電力量</t>
  </si>
  <si>
    <t>合　　　　計</t>
  </si>
  <si>
    <t>再生可能エネルギー以外の電気合計</t>
    <phoneticPr fontId="1"/>
  </si>
  <si>
    <t>契約対象外</t>
    <rPh sb="0" eb="2">
      <t>ケイヤク</t>
    </rPh>
    <rPh sb="2" eb="5">
      <t>タイショウガイ</t>
    </rPh>
    <phoneticPr fontId="1"/>
  </si>
  <si>
    <t>再生可能エネルギー電気以外の電気</t>
    <rPh sb="9" eb="11">
      <t>デンキ</t>
    </rPh>
    <phoneticPr fontId="1"/>
  </si>
  <si>
    <t>夜間時間帯
　（C）</t>
    <phoneticPr fontId="1"/>
  </si>
  <si>
    <t>昼間時間帯
(B)</t>
    <phoneticPr fontId="1"/>
  </si>
  <si>
    <t>重負荷時間帯
（A)</t>
    <phoneticPr fontId="1"/>
  </si>
  <si>
    <t>再生可能エネルギー電気</t>
    <phoneticPr fontId="1"/>
  </si>
  <si>
    <t>①×（A）＋②×（B）＋③×（C）</t>
    <phoneticPr fontId="1"/>
  </si>
  <si>
    <t>再生可能エネルギー電気以外の電力量料金　（円）</t>
    <rPh sb="0" eb="2">
      <t>サイセイ</t>
    </rPh>
    <rPh sb="2" eb="4">
      <t>カノウ</t>
    </rPh>
    <rPh sb="9" eb="11">
      <t>デンキ</t>
    </rPh>
    <rPh sb="11" eb="13">
      <t>イガイ</t>
    </rPh>
    <phoneticPr fontId="1"/>
  </si>
  <si>
    <t>入札書記入金額</t>
    <rPh sb="0" eb="2">
      <t>ニュウサツ</t>
    </rPh>
    <rPh sb="2" eb="3">
      <t>ショ</t>
    </rPh>
    <rPh sb="3" eb="5">
      <t>キニュウ</t>
    </rPh>
    <rPh sb="5" eb="7">
      <t>キンガク</t>
    </rPh>
    <phoneticPr fontId="1"/>
  </si>
  <si>
    <t>税込合計金額</t>
    <rPh sb="0" eb="2">
      <t>ゼイコ</t>
    </rPh>
    <rPh sb="2" eb="4">
      <t>ゴウケイ</t>
    </rPh>
    <rPh sb="4" eb="6">
      <t>キンガク</t>
    </rPh>
    <phoneticPr fontId="1"/>
  </si>
  <si>
    <t>再生可能エネルギー電気</t>
    <phoneticPr fontId="1"/>
  </si>
  <si>
    <t>再生可能エネルギー電気以外の電気</t>
    <rPh sb="9" eb="11">
      <t>デンキ</t>
    </rPh>
    <phoneticPr fontId="1"/>
  </si>
  <si>
    <t>　別紙様式５－１</t>
    <rPh sb="1" eb="3">
      <t>ベッシ</t>
    </rPh>
    <rPh sb="3" eb="5">
      <t>ヨウシキ</t>
    </rPh>
    <phoneticPr fontId="1"/>
  </si>
  <si>
    <t>クリーンパーク折居</t>
    <rPh sb="7" eb="9">
      <t>オリイ</t>
    </rPh>
    <phoneticPr fontId="1"/>
  </si>
  <si>
    <t>④÷1.10（少数点以下切り上げ）　＝入札書記入金額</t>
    <phoneticPr fontId="1"/>
  </si>
  <si>
    <t>　別紙様式５－２</t>
    <rPh sb="1" eb="3">
      <t>ベッシ</t>
    </rPh>
    <rPh sb="3" eb="5">
      <t>ヨウシキ</t>
    </rPh>
    <phoneticPr fontId="1"/>
  </si>
  <si>
    <t xml:space="preserve">
　留意事項
　・用語は、契約書（案）別表３の意味に準ずる。
　・①～③の電力量料金単価は、入札者自身で設定する。
　　（小数点以下第２位まで）
　・各月毎に再生可能エネルギー電気以外の電力量料金を
　　記入する。
　　（円位未満切捨）
　・④の数字が入札書に記入する金額と一致すること。
</t>
    <rPh sb="89" eb="91">
      <t>デンキ</t>
    </rPh>
    <phoneticPr fontId="1"/>
  </si>
  <si>
    <t>留意事項
　・用語は、契約書（案）別表３の意味に準ずる。
　・①～③の電力量料金単価は、入札者自身で設定する。
　　（小数点以下第２位まで）
　・各月毎に再生可能エネルギー電気以外の電力量料金を
　　記入する。
　　（円位未満切捨）
　・⑤の数字が入札書に記入する金額と一致すること。</t>
    <rPh sb="86" eb="88">
      <t>デンキ</t>
    </rPh>
    <phoneticPr fontId="1"/>
  </si>
  <si>
    <t>令和7年4月</t>
    <phoneticPr fontId="1"/>
  </si>
  <si>
    <t>令和7年5月</t>
  </si>
  <si>
    <t>令和7年6月</t>
  </si>
  <si>
    <t>令和7年7月</t>
  </si>
  <si>
    <t>令和7年8月</t>
  </si>
  <si>
    <t>令和7年9月</t>
  </si>
  <si>
    <t>令和7年10月</t>
  </si>
  <si>
    <t>令和7年11月</t>
  </si>
  <si>
    <t>令和7年12月</t>
  </si>
  <si>
    <t>令和8年1月</t>
    <phoneticPr fontId="1"/>
  </si>
  <si>
    <t>令和8年2月</t>
  </si>
  <si>
    <t>令和8年3月</t>
  </si>
  <si>
    <t>（２）時間帯別季節別余剰電力量料金（バイオマス比率は53％として算出している）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</si>
</sst>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[Red]\(#,##0\)"/>
    <numFmt numFmtId="177" formatCode="&quot;①&quot;\ \ \ \ \ \ \ \ \ \ \ \ \ \ \ \ \ \ \ \ \ \ \ \ \ \ \ \ \ \ \ \ 0.00\ \ &quot;　(税抜)&quot;"/>
    <numFmt numFmtId="178" formatCode="&quot;②&quot;\ \ \ \ \ \ \ \ \ \ \ \ \ \ \ \ \ \ \ \ \ \ \ \ \ \ \ \ \ \ \ \ 0.00\ \ &quot;　(税抜)&quot;"/>
    <numFmt numFmtId="179" formatCode="&quot;③&quot;\ \ \ \ \ \ \ \ \ \ \ \ \ \ \ \ \ \ \ \ \ \ \ \ \ \ \ \ \ \ \ \ 0.00\ \ &quot;　(税抜)&quot;"/>
    <numFmt numFmtId="180" formatCode="#,##0_ "/>
    <numFmt numFmtId="181" formatCode="\⑤\ \ \ \ #,##0_);[Red]\(#,##0\)"/>
    <numFmt numFmtId="182" formatCode="&quot;①&quot;\ \ \ \ \ \ \ \ \ \ \ \ \ \ \ \ \ \ \ \ \ \ \ \ \ \ \ \ \ \ \ \ 0.00\ \ &quot;　(税込)&quot;"/>
    <numFmt numFmtId="183" formatCode="&quot;②&quot;\ \ \ \ \ \ \ \ \ \ \ \ \ \ \ \ \ \ \ \ \ \ \ \ \ \ \ \ \ \ \ \ 0.00\ \ &quot;　(税込)&quot;"/>
    <numFmt numFmtId="184" formatCode="&quot;③&quot;\ \ \ \ \ \ \ \ \ \ \ \ \ \ \ \ \ \ \ \ \ \ \ \ \ \ \ \ \ \ \ \ 0.00\ \ &quot;　(税込)&quot;"/>
    <numFmt numFmtId="185" formatCode="\④\ \ \ #,##0_);[Red]\(#,##0\)"/>
    <numFmt numFmtId="186" formatCode="&quot;④&quot;\ \ \ \ \ #,##0&quot;円&quot;"/>
    <numFmt numFmtId="187" formatCode="&quot;⑤&quot;\ \ \ \ \ #,##0&quot;円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9"/>
      <color rgb="FF00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rgb="FF00000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indexed="64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1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justify" vertical="center"/>
    </xf>
    <xf numFmtId="0" fontId="3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" xfId="0" applyFont="1" applyBorder="1">
      <alignment vertical="center"/>
    </xf>
    <xf numFmtId="0" fontId="11" fillId="0" borderId="0" xfId="0" applyFont="1">
      <alignment vertical="center"/>
    </xf>
    <xf numFmtId="180" fontId="10" fillId="0" borderId="50" xfId="0" applyNumberFormat="1" applyFont="1" applyBorder="1" applyAlignment="1">
      <alignment horizontal="right" vertical="center"/>
    </xf>
    <xf numFmtId="180" fontId="16" fillId="0" borderId="50" xfId="0" applyNumberFormat="1" applyFont="1" applyBorder="1" applyAlignment="1">
      <alignment horizontal="right" vertical="center"/>
    </xf>
    <xf numFmtId="0" fontId="19" fillId="0" borderId="0" xfId="0" applyFont="1">
      <alignment vertical="center"/>
    </xf>
    <xf numFmtId="3" fontId="16" fillId="0" borderId="50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180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180" fontId="10" fillId="0" borderId="0" xfId="0" applyNumberFormat="1" applyFont="1" applyAlignment="1">
      <alignment horizontal="right" vertical="center"/>
    </xf>
    <xf numFmtId="180" fontId="16" fillId="0" borderId="50" xfId="0" applyNumberFormat="1" applyFont="1" applyBorder="1">
      <alignment vertical="center"/>
    </xf>
    <xf numFmtId="3" fontId="16" fillId="0" borderId="50" xfId="0" applyNumberFormat="1" applyFont="1" applyBorder="1">
      <alignment vertical="center"/>
    </xf>
    <xf numFmtId="176" fontId="17" fillId="0" borderId="19" xfId="0" applyNumberFormat="1" applyFont="1" applyBorder="1">
      <alignment vertical="center"/>
    </xf>
    <xf numFmtId="176" fontId="17" fillId="0" borderId="52" xfId="0" applyNumberFormat="1" applyFont="1" applyBorder="1">
      <alignment vertical="center"/>
    </xf>
    <xf numFmtId="186" fontId="5" fillId="0" borderId="31" xfId="0" applyNumberFormat="1" applyFont="1" applyBorder="1" applyAlignment="1">
      <alignment horizontal="center" vertical="center"/>
    </xf>
    <xf numFmtId="186" fontId="5" fillId="0" borderId="44" xfId="0" applyNumberFormat="1" applyFont="1" applyBorder="1" applyAlignment="1">
      <alignment horizontal="center" vertical="center"/>
    </xf>
    <xf numFmtId="186" fontId="5" fillId="0" borderId="45" xfId="0" applyNumberFormat="1" applyFont="1" applyBorder="1" applyAlignment="1">
      <alignment horizontal="center" vertical="center"/>
    </xf>
    <xf numFmtId="186" fontId="5" fillId="0" borderId="2" xfId="0" applyNumberFormat="1" applyFont="1" applyBorder="1" applyAlignment="1">
      <alignment horizontal="center" vertical="center"/>
    </xf>
    <xf numFmtId="186" fontId="5" fillId="0" borderId="1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46" xfId="0" applyFont="1" applyBorder="1" applyAlignment="1">
      <alignment vertical="center" wrapText="1"/>
    </xf>
    <xf numFmtId="0" fontId="2" fillId="0" borderId="46" xfId="0" applyFont="1" applyBorder="1" applyAlignment="1">
      <alignment horizontal="justify" vertical="center" wrapText="1"/>
    </xf>
    <xf numFmtId="180" fontId="10" fillId="0" borderId="19" xfId="0" applyNumberFormat="1" applyFont="1" applyBorder="1">
      <alignment vertical="center"/>
    </xf>
    <xf numFmtId="180" fontId="10" fillId="0" borderId="39" xfId="0" applyNumberFormat="1" applyFont="1" applyBorder="1">
      <alignment vertical="center"/>
    </xf>
    <xf numFmtId="180" fontId="10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6" xfId="0" applyNumberFormat="1" applyFont="1" applyBorder="1">
      <alignment vertical="center"/>
    </xf>
    <xf numFmtId="176" fontId="21" fillId="0" borderId="15" xfId="0" applyNumberFormat="1" applyFont="1" applyBorder="1">
      <alignment vertical="center"/>
    </xf>
    <xf numFmtId="176" fontId="21" fillId="0" borderId="23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85" fontId="9" fillId="0" borderId="29" xfId="0" applyNumberFormat="1" applyFont="1" applyBorder="1" applyAlignment="1">
      <alignment horizontal="right" vertical="center" shrinkToFit="1"/>
    </xf>
    <xf numFmtId="185" fontId="9" fillId="0" borderId="21" xfId="0" applyNumberFormat="1" applyFont="1" applyBorder="1" applyAlignment="1">
      <alignment horizontal="right" vertical="center" shrinkToFit="1"/>
    </xf>
    <xf numFmtId="176" fontId="9" fillId="0" borderId="53" xfId="0" applyNumberFormat="1" applyFont="1" applyBorder="1">
      <alignment vertical="center"/>
    </xf>
    <xf numFmtId="176" fontId="9" fillId="0" borderId="57" xfId="0" applyNumberFormat="1" applyFont="1" applyBorder="1">
      <alignment vertical="center"/>
    </xf>
    <xf numFmtId="176" fontId="17" fillId="0" borderId="19" xfId="0" applyNumberFormat="1" applyFont="1" applyBorder="1" applyAlignment="1">
      <alignment horizontal="right" vertical="center"/>
    </xf>
    <xf numFmtId="176" fontId="17" fillId="0" borderId="52" xfId="0" applyNumberFormat="1" applyFont="1" applyBorder="1" applyAlignment="1">
      <alignment horizontal="right" vertical="center"/>
    </xf>
    <xf numFmtId="180" fontId="16" fillId="0" borderId="19" xfId="0" applyNumberFormat="1" applyFont="1" applyBorder="1" applyAlignment="1">
      <alignment horizontal="right" vertical="center"/>
    </xf>
    <xf numFmtId="180" fontId="16" fillId="0" borderId="52" xfId="0" applyNumberFormat="1" applyFont="1" applyBorder="1" applyAlignment="1">
      <alignment horizontal="right" vertical="center"/>
    </xf>
    <xf numFmtId="180" fontId="10" fillId="0" borderId="19" xfId="0" applyNumberFormat="1" applyFont="1" applyBorder="1" applyAlignment="1">
      <alignment horizontal="right" vertical="center"/>
    </xf>
    <xf numFmtId="180" fontId="10" fillId="0" borderId="39" xfId="0" applyNumberFormat="1" applyFont="1" applyBorder="1" applyAlignment="1">
      <alignment horizontal="right" vertical="center"/>
    </xf>
    <xf numFmtId="180" fontId="10" fillId="0" borderId="54" xfId="0" applyNumberFormat="1" applyFont="1" applyBorder="1" applyAlignment="1">
      <alignment horizontal="right" vertical="center"/>
    </xf>
    <xf numFmtId="181" fontId="9" fillId="0" borderId="20" xfId="0" applyNumberFormat="1" applyFont="1" applyBorder="1" applyAlignment="1">
      <alignment horizontal="right" vertical="center" shrinkToFit="1"/>
    </xf>
    <xf numFmtId="181" fontId="9" fillId="0" borderId="29" xfId="0" applyNumberFormat="1" applyFont="1" applyBorder="1" applyAlignment="1">
      <alignment horizontal="right" vertical="center" shrinkToFit="1"/>
    </xf>
    <xf numFmtId="176" fontId="9" fillId="0" borderId="19" xfId="0" applyNumberFormat="1" applyFont="1" applyBorder="1">
      <alignment vertical="center"/>
    </xf>
    <xf numFmtId="176" fontId="9" fillId="0" borderId="39" xfId="0" applyNumberFormat="1" applyFont="1" applyBorder="1">
      <alignment vertical="center"/>
    </xf>
    <xf numFmtId="0" fontId="7" fillId="0" borderId="41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3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2" fillId="0" borderId="34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178" fontId="20" fillId="0" borderId="20" xfId="0" applyNumberFormat="1" applyFont="1" applyBorder="1" applyAlignment="1">
      <alignment horizontal="right" vertical="center"/>
    </xf>
    <xf numFmtId="178" fontId="20" fillId="0" borderId="29" xfId="0" applyNumberFormat="1" applyFont="1" applyBorder="1" applyAlignment="1">
      <alignment horizontal="right" vertical="center"/>
    </xf>
    <xf numFmtId="178" fontId="20" fillId="0" borderId="21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7" fillId="0" borderId="3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20" fillId="0" borderId="20" xfId="0" applyNumberFormat="1" applyFont="1" applyBorder="1" applyAlignment="1">
      <alignment horizontal="right" vertical="center"/>
    </xf>
    <xf numFmtId="177" fontId="20" fillId="0" borderId="29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/>
    </xf>
    <xf numFmtId="179" fontId="20" fillId="0" borderId="20" xfId="0" applyNumberFormat="1" applyFont="1" applyBorder="1" applyAlignment="1">
      <alignment horizontal="right" vertical="center"/>
    </xf>
    <xf numFmtId="179" fontId="20" fillId="0" borderId="29" xfId="0" applyNumberFormat="1" applyFont="1" applyBorder="1" applyAlignment="1">
      <alignment horizontal="right" vertical="center"/>
    </xf>
    <xf numFmtId="179" fontId="20" fillId="0" borderId="21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177" fontId="15" fillId="0" borderId="20" xfId="0" applyNumberFormat="1" applyFont="1" applyBorder="1" applyAlignment="1">
      <alignment horizontal="right" vertical="center"/>
    </xf>
    <xf numFmtId="177" fontId="15" fillId="0" borderId="29" xfId="0" applyNumberFormat="1" applyFont="1" applyBorder="1" applyAlignment="1">
      <alignment horizontal="right" vertical="center"/>
    </xf>
    <xf numFmtId="177" fontId="15" fillId="0" borderId="21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/>
    </xf>
    <xf numFmtId="184" fontId="22" fillId="0" borderId="20" xfId="0" applyNumberFormat="1" applyFont="1" applyBorder="1" applyAlignment="1">
      <alignment horizontal="right" vertical="center"/>
    </xf>
    <xf numFmtId="184" fontId="22" fillId="0" borderId="29" xfId="0" applyNumberFormat="1" applyFont="1" applyBorder="1" applyAlignment="1">
      <alignment horizontal="right" vertical="center"/>
    </xf>
    <xf numFmtId="184" fontId="22" fillId="0" borderId="21" xfId="0" applyNumberFormat="1" applyFont="1" applyBorder="1" applyAlignment="1">
      <alignment horizontal="right" vertical="center"/>
    </xf>
    <xf numFmtId="182" fontId="22" fillId="0" borderId="20" xfId="0" applyNumberFormat="1" applyFont="1" applyBorder="1" applyAlignment="1">
      <alignment horizontal="right" vertical="center"/>
    </xf>
    <xf numFmtId="182" fontId="22" fillId="0" borderId="29" xfId="0" applyNumberFormat="1" applyFont="1" applyBorder="1" applyAlignment="1">
      <alignment horizontal="right" vertical="center"/>
    </xf>
    <xf numFmtId="182" fontId="22" fillId="0" borderId="21" xfId="0" applyNumberFormat="1" applyFont="1" applyBorder="1" applyAlignment="1">
      <alignment horizontal="right" vertical="center"/>
    </xf>
    <xf numFmtId="183" fontId="22" fillId="0" borderId="20" xfId="0" applyNumberFormat="1" applyFont="1" applyBorder="1" applyAlignment="1">
      <alignment horizontal="right" vertical="center"/>
    </xf>
    <xf numFmtId="183" fontId="22" fillId="0" borderId="29" xfId="0" applyNumberFormat="1" applyFont="1" applyBorder="1" applyAlignment="1">
      <alignment horizontal="right" vertical="center"/>
    </xf>
    <xf numFmtId="183" fontId="22" fillId="0" borderId="21" xfId="0" applyNumberFormat="1" applyFont="1" applyBorder="1" applyAlignment="1">
      <alignment horizontal="right" vertical="center"/>
    </xf>
    <xf numFmtId="176" fontId="9" fillId="0" borderId="15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0" fontId="12" fillId="0" borderId="0" xfId="0" applyFont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186" fontId="14" fillId="0" borderId="31" xfId="0" applyNumberFormat="1" applyFont="1" applyBorder="1" applyAlignment="1">
      <alignment horizontal="center" vertical="center"/>
    </xf>
    <xf numFmtId="186" fontId="14" fillId="0" borderId="44" xfId="0" applyNumberFormat="1" applyFont="1" applyBorder="1" applyAlignment="1">
      <alignment horizontal="center" vertical="center"/>
    </xf>
    <xf numFmtId="186" fontId="14" fillId="0" borderId="45" xfId="0" applyNumberFormat="1" applyFont="1" applyBorder="1" applyAlignment="1">
      <alignment horizontal="center" vertical="center"/>
    </xf>
    <xf numFmtId="186" fontId="14" fillId="0" borderId="2" xfId="0" applyNumberFormat="1" applyFont="1" applyBorder="1" applyAlignment="1">
      <alignment horizontal="center" vertical="center"/>
    </xf>
    <xf numFmtId="186" fontId="14" fillId="0" borderId="1" xfId="0" applyNumberFormat="1" applyFont="1" applyBorder="1" applyAlignment="1">
      <alignment horizontal="center" vertical="center"/>
    </xf>
    <xf numFmtId="186" fontId="14" fillId="0" borderId="3" xfId="0" applyNumberFormat="1" applyFont="1" applyBorder="1" applyAlignment="1">
      <alignment horizontal="center" vertical="center"/>
    </xf>
    <xf numFmtId="187" fontId="14" fillId="0" borderId="31" xfId="0" applyNumberFormat="1" applyFont="1" applyBorder="1" applyAlignment="1">
      <alignment horizontal="center" vertical="center"/>
    </xf>
    <xf numFmtId="187" fontId="14" fillId="0" borderId="44" xfId="0" applyNumberFormat="1" applyFont="1" applyBorder="1" applyAlignment="1">
      <alignment horizontal="center" vertical="center"/>
    </xf>
    <xf numFmtId="187" fontId="14" fillId="0" borderId="45" xfId="0" applyNumberFormat="1" applyFont="1" applyBorder="1" applyAlignment="1">
      <alignment horizontal="center" vertical="center"/>
    </xf>
    <xf numFmtId="187" fontId="14" fillId="0" borderId="2" xfId="0" applyNumberFormat="1" applyFont="1" applyBorder="1" applyAlignment="1">
      <alignment horizontal="center" vertical="center"/>
    </xf>
    <xf numFmtId="187" fontId="14" fillId="0" borderId="1" xfId="0" applyNumberFormat="1" applyFont="1" applyBorder="1" applyAlignment="1">
      <alignment horizontal="center" vertical="center"/>
    </xf>
    <xf numFmtId="187" fontId="1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right" vertical="center"/>
    </xf>
    <xf numFmtId="186" fontId="14" fillId="0" borderId="0" xfId="0" applyNumberFormat="1" applyFont="1" applyAlignment="1">
      <alignment horizontal="center" vertical="center"/>
    </xf>
    <xf numFmtId="187" fontId="14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horizontal="right" vertical="center" shrinkToFit="1"/>
    </xf>
    <xf numFmtId="185" fontId="9" fillId="0" borderId="0" xfId="0" applyNumberFormat="1" applyFont="1" applyAlignment="1">
      <alignment horizontal="right" vertical="center" shrinkToFit="1"/>
    </xf>
    <xf numFmtId="176" fontId="9" fillId="0" borderId="0" xfId="0" applyNumberFormat="1" applyFont="1">
      <alignment vertical="center"/>
    </xf>
    <xf numFmtId="0" fontId="7" fillId="0" borderId="0" xfId="0" applyFont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184" fontId="7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0</xdr:row>
      <xdr:rowOff>202406</xdr:rowOff>
    </xdr:from>
    <xdr:to>
      <xdr:col>4</xdr:col>
      <xdr:colOff>121444</xdr:colOff>
      <xdr:row>3</xdr:row>
      <xdr:rowOff>154781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9063" y="202406"/>
          <a:ext cx="4550569" cy="5000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rtl="0"/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入札金額内訳書（単価に消費税等相当額を含まない場合）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11907</xdr:rowOff>
    </xdr:from>
    <xdr:to>
      <xdr:col>4</xdr:col>
      <xdr:colOff>67235</xdr:colOff>
      <xdr:row>3</xdr:row>
      <xdr:rowOff>83344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230982"/>
          <a:ext cx="4620185" cy="41433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rtl="0" eaLnBrk="1" fontAlgn="auto" latinLnBrk="0" hangingPunct="1"/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入札金額内訳書（単価に消費税等相当額を含む場合）</a:t>
          </a:r>
          <a:endParaRPr lang="ja-JP" altLang="ja-JP" sz="1200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view="pageBreakPreview" topLeftCell="A6" zoomScaleNormal="70" zoomScaleSheetLayoutView="100" workbookViewId="0">
      <selection activeCell="G2" sqref="G2:J5"/>
    </sheetView>
  </sheetViews>
  <sheetFormatPr defaultRowHeight="13.5" x14ac:dyDescent="0.15"/>
  <cols>
    <col min="1" max="1" width="16.875" customWidth="1"/>
    <col min="2" max="2" width="18" customWidth="1"/>
    <col min="3" max="3" width="17.375" customWidth="1"/>
    <col min="4" max="4" width="7.5" customWidth="1"/>
    <col min="5" max="5" width="7.375" customWidth="1"/>
    <col min="6" max="6" width="7.5" customWidth="1"/>
    <col min="7" max="7" width="8.75" customWidth="1"/>
    <col min="8" max="8" width="9.75" customWidth="1"/>
    <col min="9" max="9" width="7.25" customWidth="1"/>
    <col min="10" max="10" width="10.75" customWidth="1"/>
    <col min="11" max="11" width="2.375" customWidth="1"/>
    <col min="12" max="12" width="7.25" customWidth="1"/>
    <col min="13" max="13" width="2.625" customWidth="1"/>
    <col min="14" max="14" width="9.875" hidden="1" customWidth="1"/>
    <col min="15" max="15" width="6.375" customWidth="1"/>
    <col min="16" max="16" width="6" customWidth="1"/>
    <col min="17" max="17" width="6.375" customWidth="1"/>
    <col min="18" max="18" width="6.625" customWidth="1"/>
    <col min="19" max="19" width="20.625" customWidth="1"/>
    <col min="20" max="20" width="7.25" customWidth="1"/>
  </cols>
  <sheetData>
    <row r="1" spans="1:19" ht="17.25" x14ac:dyDescent="0.15">
      <c r="A1" s="11" t="s">
        <v>25</v>
      </c>
      <c r="S1" t="s">
        <v>26</v>
      </c>
    </row>
    <row r="2" spans="1:19" ht="13.5" customHeight="1" x14ac:dyDescent="0.15">
      <c r="A2" s="70"/>
      <c r="B2" s="70"/>
      <c r="C2" s="70"/>
      <c r="D2" s="70"/>
      <c r="E2" s="109"/>
      <c r="F2" s="109"/>
      <c r="G2" s="111"/>
      <c r="H2" s="111"/>
      <c r="I2" s="111"/>
      <c r="J2" s="111"/>
      <c r="K2" s="4"/>
      <c r="L2" s="84" t="s">
        <v>29</v>
      </c>
      <c r="M2" s="84"/>
      <c r="N2" s="84"/>
      <c r="O2" s="84"/>
      <c r="P2" s="84"/>
      <c r="Q2" s="84"/>
      <c r="R2" s="84"/>
      <c r="S2" s="84"/>
    </row>
    <row r="3" spans="1:19" ht="13.5" customHeight="1" x14ac:dyDescent="0.15">
      <c r="A3" s="71"/>
      <c r="B3" s="71"/>
      <c r="C3" s="71"/>
      <c r="D3" s="71"/>
      <c r="E3" s="109"/>
      <c r="F3" s="109"/>
      <c r="G3" s="111"/>
      <c r="H3" s="111"/>
      <c r="I3" s="111"/>
      <c r="J3" s="111"/>
      <c r="K3" s="4"/>
      <c r="L3" s="84"/>
      <c r="M3" s="84"/>
      <c r="N3" s="84"/>
      <c r="O3" s="84"/>
      <c r="P3" s="84"/>
      <c r="Q3" s="84"/>
      <c r="R3" s="84"/>
      <c r="S3" s="84"/>
    </row>
    <row r="4" spans="1:19" ht="13.5" customHeight="1" x14ac:dyDescent="0.15">
      <c r="A4" s="72" t="s">
        <v>0</v>
      </c>
      <c r="B4" s="72"/>
      <c r="C4" s="72"/>
      <c r="D4" s="72"/>
      <c r="E4" s="109"/>
      <c r="F4" s="109"/>
      <c r="G4" s="111"/>
      <c r="H4" s="111"/>
      <c r="I4" s="111"/>
      <c r="J4" s="111"/>
      <c r="K4" s="4"/>
      <c r="L4" s="84"/>
      <c r="M4" s="84"/>
      <c r="N4" s="84"/>
      <c r="O4" s="84"/>
      <c r="P4" s="84"/>
      <c r="Q4" s="84"/>
      <c r="R4" s="84"/>
      <c r="S4" s="84"/>
    </row>
    <row r="5" spans="1:19" ht="14.25" customHeight="1" thickBot="1" x14ac:dyDescent="0.2">
      <c r="A5" s="73" t="s">
        <v>1</v>
      </c>
      <c r="B5" s="73"/>
      <c r="C5" s="73"/>
      <c r="D5" s="73"/>
      <c r="E5" s="110"/>
      <c r="F5" s="110"/>
      <c r="G5" s="112"/>
      <c r="H5" s="112"/>
      <c r="I5" s="112"/>
      <c r="J5" s="112"/>
      <c r="K5" s="4"/>
      <c r="L5" s="84"/>
      <c r="M5" s="84"/>
      <c r="N5" s="84"/>
      <c r="O5" s="84"/>
      <c r="P5" s="84"/>
      <c r="Q5" s="84"/>
      <c r="R5" s="84"/>
      <c r="S5" s="84"/>
    </row>
    <row r="6" spans="1:19" ht="21" customHeight="1" thickBot="1" x14ac:dyDescent="0.2">
      <c r="A6" s="119" t="s">
        <v>2</v>
      </c>
      <c r="B6" s="120"/>
      <c r="C6" s="120"/>
      <c r="D6" s="121"/>
      <c r="E6" s="119" t="s">
        <v>3</v>
      </c>
      <c r="F6" s="121"/>
      <c r="G6" s="125" t="s">
        <v>4</v>
      </c>
      <c r="H6" s="126"/>
      <c r="I6" s="126"/>
      <c r="J6" s="127"/>
      <c r="K6" s="5"/>
      <c r="L6" s="84"/>
      <c r="M6" s="84"/>
      <c r="N6" s="84"/>
      <c r="O6" s="84"/>
      <c r="P6" s="84"/>
      <c r="Q6" s="84"/>
      <c r="R6" s="84"/>
      <c r="S6" s="84"/>
    </row>
    <row r="7" spans="1:19" ht="21" customHeight="1" thickTop="1" thickBot="1" x14ac:dyDescent="0.2">
      <c r="A7" s="119" t="s">
        <v>23</v>
      </c>
      <c r="B7" s="120"/>
      <c r="C7" s="120"/>
      <c r="D7" s="121"/>
      <c r="E7" s="119" t="s">
        <v>5</v>
      </c>
      <c r="F7" s="75"/>
      <c r="G7" s="122" t="s">
        <v>13</v>
      </c>
      <c r="H7" s="123"/>
      <c r="I7" s="123"/>
      <c r="J7" s="124"/>
      <c r="K7" s="6"/>
      <c r="L7" s="84"/>
      <c r="M7" s="84"/>
      <c r="N7" s="84"/>
      <c r="O7" s="84"/>
      <c r="P7" s="84"/>
      <c r="Q7" s="84"/>
      <c r="R7" s="84"/>
      <c r="S7" s="84"/>
    </row>
    <row r="8" spans="1:19" ht="21" customHeight="1" thickTop="1" thickBot="1" x14ac:dyDescent="0.2">
      <c r="A8" s="92" t="s">
        <v>24</v>
      </c>
      <c r="B8" s="93"/>
      <c r="C8" s="74" t="s">
        <v>6</v>
      </c>
      <c r="D8" s="88"/>
      <c r="E8" s="74" t="s">
        <v>5</v>
      </c>
      <c r="F8" s="75"/>
      <c r="G8" s="113">
        <v>0</v>
      </c>
      <c r="H8" s="114"/>
      <c r="I8" s="114"/>
      <c r="J8" s="115"/>
      <c r="K8" s="6"/>
      <c r="L8" s="84"/>
      <c r="M8" s="84"/>
      <c r="N8" s="84"/>
      <c r="O8" s="84"/>
      <c r="P8" s="84"/>
      <c r="Q8" s="84"/>
      <c r="R8" s="84"/>
      <c r="S8" s="84"/>
    </row>
    <row r="9" spans="1:19" ht="21" customHeight="1" thickTop="1" thickBot="1" x14ac:dyDescent="0.2">
      <c r="A9" s="94"/>
      <c r="B9" s="95"/>
      <c r="C9" s="74" t="s">
        <v>7</v>
      </c>
      <c r="D9" s="88"/>
      <c r="E9" s="74" t="s">
        <v>5</v>
      </c>
      <c r="F9" s="75"/>
      <c r="G9" s="89">
        <v>0</v>
      </c>
      <c r="H9" s="90"/>
      <c r="I9" s="90"/>
      <c r="J9" s="91"/>
      <c r="K9" s="6"/>
      <c r="L9" s="84"/>
      <c r="M9" s="84"/>
      <c r="N9" s="84"/>
      <c r="O9" s="84"/>
      <c r="P9" s="84"/>
      <c r="Q9" s="84"/>
      <c r="R9" s="84"/>
      <c r="S9" s="84"/>
    </row>
    <row r="10" spans="1:19" ht="21" customHeight="1" thickTop="1" thickBot="1" x14ac:dyDescent="0.2">
      <c r="A10" s="60"/>
      <c r="B10" s="96"/>
      <c r="C10" s="74" t="s">
        <v>8</v>
      </c>
      <c r="D10" s="88"/>
      <c r="E10" s="74" t="s">
        <v>5</v>
      </c>
      <c r="F10" s="75"/>
      <c r="G10" s="116">
        <v>0</v>
      </c>
      <c r="H10" s="117"/>
      <c r="I10" s="117"/>
      <c r="J10" s="118"/>
      <c r="K10" s="6"/>
      <c r="L10" s="84"/>
      <c r="M10" s="84"/>
      <c r="N10" s="84"/>
      <c r="O10" s="84"/>
      <c r="P10" s="84"/>
      <c r="Q10" s="84"/>
      <c r="R10" s="84"/>
      <c r="S10" s="84"/>
    </row>
    <row r="11" spans="1:19" ht="21" customHeight="1" thickTop="1" thickBot="1" x14ac:dyDescent="0.2">
      <c r="A11" s="86" t="s">
        <v>43</v>
      </c>
      <c r="B11" s="86"/>
      <c r="C11" s="86"/>
      <c r="D11" s="86"/>
      <c r="E11" s="86"/>
      <c r="F11" s="86"/>
      <c r="G11" s="86"/>
      <c r="H11" s="86"/>
      <c r="I11" s="87"/>
      <c r="J11" s="87"/>
      <c r="K11" s="7"/>
      <c r="L11" s="85"/>
      <c r="M11" s="85"/>
      <c r="N11" s="85"/>
      <c r="O11" s="85"/>
      <c r="P11" s="85"/>
      <c r="Q11" s="85"/>
      <c r="R11" s="85"/>
      <c r="S11" s="85"/>
    </row>
    <row r="12" spans="1:19" ht="25.5" customHeight="1" thickBot="1" x14ac:dyDescent="0.2">
      <c r="A12" s="97"/>
      <c r="B12" s="100" t="s">
        <v>9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76" t="s">
        <v>20</v>
      </c>
      <c r="N12" s="77"/>
      <c r="O12" s="77"/>
      <c r="P12" s="77"/>
      <c r="Q12" s="77"/>
      <c r="R12" s="77"/>
      <c r="S12" s="78"/>
    </row>
    <row r="13" spans="1:19" ht="30" customHeight="1" thickBot="1" x14ac:dyDescent="0.2">
      <c r="A13" s="98"/>
      <c r="B13" s="103" t="s">
        <v>10</v>
      </c>
      <c r="C13" s="67" t="s">
        <v>18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8"/>
      <c r="M13" s="79"/>
      <c r="N13" s="80"/>
      <c r="O13" s="80"/>
      <c r="P13" s="80"/>
      <c r="Q13" s="80"/>
      <c r="R13" s="80"/>
      <c r="S13" s="81"/>
    </row>
    <row r="14" spans="1:19" ht="25.5" customHeight="1" x14ac:dyDescent="0.15">
      <c r="A14" s="98"/>
      <c r="B14" s="104"/>
      <c r="C14" s="68"/>
      <c r="D14" s="63" t="s">
        <v>17</v>
      </c>
      <c r="E14" s="64"/>
      <c r="F14" s="63" t="s">
        <v>16</v>
      </c>
      <c r="G14" s="64"/>
      <c r="H14" s="63" t="s">
        <v>15</v>
      </c>
      <c r="I14" s="64"/>
      <c r="J14" s="57" t="s">
        <v>12</v>
      </c>
      <c r="K14" s="58"/>
      <c r="L14" s="59"/>
      <c r="M14" s="82" t="s">
        <v>19</v>
      </c>
      <c r="N14" s="72"/>
      <c r="O14" s="72"/>
      <c r="P14" s="72"/>
      <c r="Q14" s="72"/>
      <c r="R14" s="72"/>
      <c r="S14" s="83"/>
    </row>
    <row r="15" spans="1:19" ht="25.5" customHeight="1" thickBot="1" x14ac:dyDescent="0.2">
      <c r="A15" s="99"/>
      <c r="B15" s="105"/>
      <c r="C15" s="69"/>
      <c r="D15" s="65"/>
      <c r="E15" s="66"/>
      <c r="F15" s="65"/>
      <c r="G15" s="66"/>
      <c r="H15" s="65"/>
      <c r="I15" s="66"/>
      <c r="J15" s="60"/>
      <c r="K15" s="61"/>
      <c r="L15" s="62"/>
      <c r="M15" s="82"/>
      <c r="N15" s="72"/>
      <c r="O15" s="72"/>
      <c r="P15" s="72"/>
      <c r="Q15" s="72"/>
      <c r="R15" s="72"/>
      <c r="S15" s="83"/>
    </row>
    <row r="16" spans="1:19" ht="25.5" customHeight="1" thickBot="1" x14ac:dyDescent="0.2">
      <c r="A16" s="3" t="s">
        <v>31</v>
      </c>
      <c r="B16" s="18">
        <v>408960</v>
      </c>
      <c r="C16" s="19">
        <v>216576</v>
      </c>
      <c r="D16" s="20">
        <v>0</v>
      </c>
      <c r="E16" s="21"/>
      <c r="F16" s="20">
        <v>98784</v>
      </c>
      <c r="G16" s="21"/>
      <c r="H16" s="20">
        <v>93600</v>
      </c>
      <c r="I16" s="21"/>
      <c r="J16" s="33">
        <v>192384</v>
      </c>
      <c r="K16" s="34"/>
      <c r="L16" s="35"/>
      <c r="M16" s="36"/>
      <c r="N16" s="37"/>
      <c r="O16" s="38">
        <f>ROUNDDOWN($G$8*D16+$G$9*F16+$G$10*H16,0)</f>
        <v>0</v>
      </c>
      <c r="P16" s="38"/>
      <c r="Q16" s="38"/>
      <c r="R16" s="38"/>
      <c r="S16" s="39"/>
    </row>
    <row r="17" spans="1:19" ht="25.5" customHeight="1" thickBot="1" x14ac:dyDescent="0.2">
      <c r="A17" s="3" t="s">
        <v>32</v>
      </c>
      <c r="B17" s="18">
        <v>831840</v>
      </c>
      <c r="C17" s="19">
        <v>441120</v>
      </c>
      <c r="D17" s="20">
        <v>0</v>
      </c>
      <c r="E17" s="21"/>
      <c r="F17" s="20">
        <v>144816</v>
      </c>
      <c r="G17" s="21"/>
      <c r="H17" s="20">
        <v>245904</v>
      </c>
      <c r="I17" s="21"/>
      <c r="J17" s="33">
        <v>390720</v>
      </c>
      <c r="K17" s="34"/>
      <c r="L17" s="35"/>
      <c r="M17" s="40"/>
      <c r="N17" s="41"/>
      <c r="O17" s="38">
        <f t="shared" ref="O17" si="0">ROUNDDOWN($G$8*D17+$G$9*F17+$G$10*H17,0)</f>
        <v>0</v>
      </c>
      <c r="P17" s="38"/>
      <c r="Q17" s="38"/>
      <c r="R17" s="38"/>
      <c r="S17" s="39"/>
    </row>
    <row r="18" spans="1:19" ht="25.5" customHeight="1" thickBot="1" x14ac:dyDescent="0.2">
      <c r="A18" s="3" t="s">
        <v>33</v>
      </c>
      <c r="B18" s="18">
        <v>690240</v>
      </c>
      <c r="C18" s="19">
        <v>365664</v>
      </c>
      <c r="D18" s="20">
        <v>0</v>
      </c>
      <c r="E18" s="21"/>
      <c r="F18" s="20">
        <v>170128</v>
      </c>
      <c r="G18" s="21"/>
      <c r="H18" s="20">
        <v>154448</v>
      </c>
      <c r="I18" s="21"/>
      <c r="J18" s="33">
        <v>324576</v>
      </c>
      <c r="K18" s="34"/>
      <c r="L18" s="35"/>
      <c r="M18" s="55"/>
      <c r="N18" s="56"/>
      <c r="O18" s="38">
        <f>ROUNDDOWN($G$8*D18+$G$9*F18+$G$10*H18,0)</f>
        <v>0</v>
      </c>
      <c r="P18" s="38"/>
      <c r="Q18" s="38"/>
      <c r="R18" s="38"/>
      <c r="S18" s="39"/>
    </row>
    <row r="19" spans="1:19" ht="25.5" customHeight="1" thickBot="1" x14ac:dyDescent="0.2">
      <c r="A19" s="3" t="s">
        <v>34</v>
      </c>
      <c r="B19" s="18">
        <v>296160</v>
      </c>
      <c r="C19" s="19">
        <v>157392</v>
      </c>
      <c r="D19" s="20">
        <v>36554</v>
      </c>
      <c r="E19" s="21"/>
      <c r="F19" s="20">
        <v>36554</v>
      </c>
      <c r="G19" s="21"/>
      <c r="H19" s="20">
        <v>65660</v>
      </c>
      <c r="I19" s="21"/>
      <c r="J19" s="33">
        <v>138768</v>
      </c>
      <c r="K19" s="34"/>
      <c r="L19" s="35"/>
      <c r="M19" s="36"/>
      <c r="N19" s="37"/>
      <c r="O19" s="38">
        <f>ROUNDDOWN($G$8*D19+$G$9*F19+$G$10*H19,0)</f>
        <v>0</v>
      </c>
      <c r="P19" s="38"/>
      <c r="Q19" s="38"/>
      <c r="R19" s="38"/>
      <c r="S19" s="39"/>
    </row>
    <row r="20" spans="1:19" ht="25.5" customHeight="1" thickBot="1" x14ac:dyDescent="0.2">
      <c r="A20" s="3" t="s">
        <v>35</v>
      </c>
      <c r="B20" s="18">
        <v>907680</v>
      </c>
      <c r="C20" s="19">
        <v>480624</v>
      </c>
      <c r="D20" s="20">
        <v>100450</v>
      </c>
      <c r="E20" s="21"/>
      <c r="F20" s="20">
        <v>100450</v>
      </c>
      <c r="G20" s="21"/>
      <c r="H20" s="20">
        <v>226156</v>
      </c>
      <c r="I20" s="21"/>
      <c r="J20" s="33">
        <v>427056</v>
      </c>
      <c r="K20" s="34"/>
      <c r="L20" s="35"/>
      <c r="M20" s="40"/>
      <c r="N20" s="41"/>
      <c r="O20" s="38">
        <f t="shared" ref="O20:O27" si="1">ROUNDDOWN($G$8*D20+$G$9*F20+$G$10*H20,0)</f>
        <v>0</v>
      </c>
      <c r="P20" s="38"/>
      <c r="Q20" s="38"/>
      <c r="R20" s="38"/>
      <c r="S20" s="39"/>
    </row>
    <row r="21" spans="1:19" ht="25.5" customHeight="1" thickBot="1" x14ac:dyDescent="0.2">
      <c r="A21" s="3" t="s">
        <v>36</v>
      </c>
      <c r="B21" s="18">
        <v>360960</v>
      </c>
      <c r="C21" s="19">
        <v>191616</v>
      </c>
      <c r="D21" s="20">
        <v>40670</v>
      </c>
      <c r="E21" s="21"/>
      <c r="F21" s="20">
        <v>40670</v>
      </c>
      <c r="G21" s="21"/>
      <c r="H21" s="20">
        <v>88004</v>
      </c>
      <c r="I21" s="21"/>
      <c r="J21" s="33">
        <v>169344</v>
      </c>
      <c r="K21" s="34"/>
      <c r="L21" s="35"/>
      <c r="M21" s="36"/>
      <c r="N21" s="37"/>
      <c r="O21" s="38">
        <f t="shared" si="1"/>
        <v>0</v>
      </c>
      <c r="P21" s="38"/>
      <c r="Q21" s="38"/>
      <c r="R21" s="38"/>
      <c r="S21" s="39"/>
    </row>
    <row r="22" spans="1:19" ht="25.5" customHeight="1" thickBot="1" x14ac:dyDescent="0.2">
      <c r="A22" s="3" t="s">
        <v>37</v>
      </c>
      <c r="B22" s="18">
        <v>358560</v>
      </c>
      <c r="C22" s="19">
        <v>189792</v>
      </c>
      <c r="D22" s="20">
        <v>0</v>
      </c>
      <c r="E22" s="21"/>
      <c r="F22" s="20">
        <v>75936</v>
      </c>
      <c r="G22" s="21"/>
      <c r="H22" s="20">
        <v>92832</v>
      </c>
      <c r="I22" s="21"/>
      <c r="J22" s="33">
        <v>168768</v>
      </c>
      <c r="K22" s="34"/>
      <c r="L22" s="35"/>
      <c r="M22" s="40"/>
      <c r="N22" s="41"/>
      <c r="O22" s="38">
        <f t="shared" si="1"/>
        <v>0</v>
      </c>
      <c r="P22" s="38"/>
      <c r="Q22" s="38"/>
      <c r="R22" s="38"/>
      <c r="S22" s="39"/>
    </row>
    <row r="23" spans="1:19" ht="25.5" customHeight="1" thickBot="1" x14ac:dyDescent="0.2">
      <c r="A23" s="3" t="s">
        <v>38</v>
      </c>
      <c r="B23" s="18">
        <v>576000</v>
      </c>
      <c r="C23" s="19">
        <v>305280</v>
      </c>
      <c r="D23" s="20">
        <v>0</v>
      </c>
      <c r="E23" s="21"/>
      <c r="F23" s="20">
        <v>124880</v>
      </c>
      <c r="G23" s="21"/>
      <c r="H23" s="20">
        <v>145840</v>
      </c>
      <c r="I23" s="21"/>
      <c r="J23" s="33">
        <v>270720</v>
      </c>
      <c r="K23" s="34"/>
      <c r="L23" s="35"/>
      <c r="M23" s="36"/>
      <c r="N23" s="37"/>
      <c r="O23" s="38">
        <f t="shared" ref="O23" si="2">ROUNDDOWN($G$8*D23+$G$9*F23+$G$10*H23,0)</f>
        <v>0</v>
      </c>
      <c r="P23" s="38"/>
      <c r="Q23" s="38"/>
      <c r="R23" s="38"/>
      <c r="S23" s="39"/>
    </row>
    <row r="24" spans="1:19" ht="25.5" customHeight="1" thickBot="1" x14ac:dyDescent="0.2">
      <c r="A24" s="3" t="s">
        <v>39</v>
      </c>
      <c r="B24" s="18">
        <v>859680</v>
      </c>
      <c r="C24" s="19">
        <v>455904</v>
      </c>
      <c r="D24" s="20">
        <v>0</v>
      </c>
      <c r="E24" s="21"/>
      <c r="F24" s="20">
        <v>188720</v>
      </c>
      <c r="G24" s="21"/>
      <c r="H24" s="20">
        <v>215056</v>
      </c>
      <c r="I24" s="21"/>
      <c r="J24" s="33">
        <v>403776</v>
      </c>
      <c r="K24" s="34"/>
      <c r="L24" s="35"/>
      <c r="M24" s="40"/>
      <c r="N24" s="41"/>
      <c r="O24" s="38">
        <f t="shared" si="1"/>
        <v>0</v>
      </c>
      <c r="P24" s="38"/>
      <c r="Q24" s="38"/>
      <c r="R24" s="38"/>
      <c r="S24" s="39"/>
    </row>
    <row r="25" spans="1:19" ht="25.5" customHeight="1" thickBot="1" x14ac:dyDescent="0.2">
      <c r="A25" s="3" t="s">
        <v>40</v>
      </c>
      <c r="B25" s="18">
        <v>700800</v>
      </c>
      <c r="C25" s="19">
        <v>371712</v>
      </c>
      <c r="D25" s="20">
        <v>0</v>
      </c>
      <c r="E25" s="21"/>
      <c r="F25" s="20">
        <v>137536</v>
      </c>
      <c r="G25" s="21"/>
      <c r="H25" s="20">
        <v>191552</v>
      </c>
      <c r="I25" s="21"/>
      <c r="J25" s="33">
        <v>329088</v>
      </c>
      <c r="K25" s="34"/>
      <c r="L25" s="35"/>
      <c r="M25" s="36"/>
      <c r="N25" s="37"/>
      <c r="O25" s="38">
        <f t="shared" si="1"/>
        <v>0</v>
      </c>
      <c r="P25" s="38"/>
      <c r="Q25" s="38"/>
      <c r="R25" s="38"/>
      <c r="S25" s="39"/>
    </row>
    <row r="26" spans="1:19" ht="25.5" customHeight="1" thickBot="1" x14ac:dyDescent="0.2">
      <c r="A26" s="3" t="s">
        <v>41</v>
      </c>
      <c r="B26" s="18">
        <v>833280</v>
      </c>
      <c r="C26" s="19">
        <v>441984</v>
      </c>
      <c r="D26" s="20">
        <v>0</v>
      </c>
      <c r="E26" s="21"/>
      <c r="F26" s="20">
        <v>173824</v>
      </c>
      <c r="G26" s="21"/>
      <c r="H26" s="20">
        <v>217472</v>
      </c>
      <c r="I26" s="21"/>
      <c r="J26" s="33">
        <v>391296</v>
      </c>
      <c r="K26" s="34"/>
      <c r="L26" s="35"/>
      <c r="M26" s="40"/>
      <c r="N26" s="41"/>
      <c r="O26" s="38">
        <f t="shared" si="1"/>
        <v>0</v>
      </c>
      <c r="P26" s="38"/>
      <c r="Q26" s="38"/>
      <c r="R26" s="38"/>
      <c r="S26" s="39"/>
    </row>
    <row r="27" spans="1:19" ht="25.5" customHeight="1" thickBot="1" x14ac:dyDescent="0.2">
      <c r="A27" s="3" t="s">
        <v>42</v>
      </c>
      <c r="B27" s="18">
        <v>1026720</v>
      </c>
      <c r="C27" s="19">
        <v>544608</v>
      </c>
      <c r="D27" s="20">
        <v>0</v>
      </c>
      <c r="E27" s="21"/>
      <c r="F27" s="20">
        <v>235872</v>
      </c>
      <c r="G27" s="21"/>
      <c r="H27" s="20">
        <v>246240</v>
      </c>
      <c r="I27" s="21"/>
      <c r="J27" s="33">
        <v>482112</v>
      </c>
      <c r="K27" s="34"/>
      <c r="L27" s="35"/>
      <c r="M27" s="44"/>
      <c r="N27" s="45"/>
      <c r="O27" s="38">
        <f t="shared" si="1"/>
        <v>0</v>
      </c>
      <c r="P27" s="38"/>
      <c r="Q27" s="38"/>
      <c r="R27" s="38"/>
      <c r="S27" s="39"/>
    </row>
    <row r="28" spans="1:19" ht="25.5" customHeight="1" thickTop="1" thickBot="1" x14ac:dyDescent="0.2">
      <c r="A28" s="2" t="s">
        <v>11</v>
      </c>
      <c r="B28" s="9">
        <v>7850880</v>
      </c>
      <c r="C28" s="9">
        <v>4162272</v>
      </c>
      <c r="D28" s="46">
        <v>177674</v>
      </c>
      <c r="E28" s="47"/>
      <c r="F28" s="48">
        <v>1528170</v>
      </c>
      <c r="G28" s="49"/>
      <c r="H28" s="48">
        <v>1982764</v>
      </c>
      <c r="I28" s="49"/>
      <c r="J28" s="50">
        <v>3688608</v>
      </c>
      <c r="K28" s="51"/>
      <c r="L28" s="52"/>
      <c r="M28" s="53"/>
      <c r="N28" s="54"/>
      <c r="O28" s="42">
        <f>SUM(O16:S27)</f>
        <v>0</v>
      </c>
      <c r="P28" s="42"/>
      <c r="Q28" s="42"/>
      <c r="R28" s="42"/>
      <c r="S28" s="43"/>
    </row>
    <row r="29" spans="1:19" ht="15" thickTop="1" thickBot="1" x14ac:dyDescent="0.2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"/>
      <c r="P29" s="31"/>
      <c r="Q29" s="31"/>
      <c r="R29" s="32"/>
      <c r="S29" s="32"/>
    </row>
    <row r="30" spans="1:19" ht="13.5" customHeight="1" x14ac:dyDescent="0.15">
      <c r="G30" s="28" t="s">
        <v>21</v>
      </c>
      <c r="H30" s="28"/>
      <c r="I30" s="28"/>
      <c r="J30" s="28"/>
      <c r="K30" s="28"/>
      <c r="L30" s="28"/>
      <c r="M30" s="28"/>
      <c r="N30" s="29"/>
      <c r="O30" s="22">
        <f>O28</f>
        <v>0</v>
      </c>
      <c r="P30" s="23"/>
      <c r="Q30" s="23"/>
      <c r="R30" s="23"/>
      <c r="S30" s="24"/>
    </row>
    <row r="31" spans="1:19" ht="14.25" customHeight="1" thickBot="1" x14ac:dyDescent="0.2">
      <c r="G31" s="28"/>
      <c r="H31" s="28"/>
      <c r="I31" s="28"/>
      <c r="J31" s="28"/>
      <c r="K31" s="28"/>
      <c r="L31" s="28"/>
      <c r="M31" s="28"/>
      <c r="N31" s="29"/>
      <c r="O31" s="25"/>
      <c r="P31" s="26"/>
      <c r="Q31" s="26"/>
      <c r="R31" s="26"/>
      <c r="S31" s="27"/>
    </row>
  </sheetData>
  <mergeCells count="119">
    <mergeCell ref="E2:F5"/>
    <mergeCell ref="G2:J5"/>
    <mergeCell ref="G8:J8"/>
    <mergeCell ref="C10:D10"/>
    <mergeCell ref="E10:F10"/>
    <mergeCell ref="G10:J10"/>
    <mergeCell ref="A7:D7"/>
    <mergeCell ref="E7:F7"/>
    <mergeCell ref="G7:J7"/>
    <mergeCell ref="A6:D6"/>
    <mergeCell ref="E6:F6"/>
    <mergeCell ref="G6:J6"/>
    <mergeCell ref="J14:L15"/>
    <mergeCell ref="F14:G15"/>
    <mergeCell ref="C13:C15"/>
    <mergeCell ref="A2:D2"/>
    <mergeCell ref="A3:D3"/>
    <mergeCell ref="A4:D4"/>
    <mergeCell ref="A5:D5"/>
    <mergeCell ref="E8:F8"/>
    <mergeCell ref="M12:S13"/>
    <mergeCell ref="M14:S15"/>
    <mergeCell ref="L2:S11"/>
    <mergeCell ref="A11:H11"/>
    <mergeCell ref="I11:J11"/>
    <mergeCell ref="C9:D9"/>
    <mergeCell ref="E9:F9"/>
    <mergeCell ref="G9:J9"/>
    <mergeCell ref="A8:B10"/>
    <mergeCell ref="C8:D8"/>
    <mergeCell ref="A12:A15"/>
    <mergeCell ref="B12:L12"/>
    <mergeCell ref="B13:B15"/>
    <mergeCell ref="D13:L13"/>
    <mergeCell ref="D14:E15"/>
    <mergeCell ref="H14:I15"/>
    <mergeCell ref="J16:L16"/>
    <mergeCell ref="M16:N16"/>
    <mergeCell ref="O16:S16"/>
    <mergeCell ref="D18:E18"/>
    <mergeCell ref="J18:L18"/>
    <mergeCell ref="M18:N18"/>
    <mergeCell ref="O18:S18"/>
    <mergeCell ref="D17:E17"/>
    <mergeCell ref="J17:L17"/>
    <mergeCell ref="M17:N17"/>
    <mergeCell ref="O17:S17"/>
    <mergeCell ref="J21:L21"/>
    <mergeCell ref="M21:N21"/>
    <mergeCell ref="O21:S21"/>
    <mergeCell ref="D20:E20"/>
    <mergeCell ref="J20:L20"/>
    <mergeCell ref="M20:N20"/>
    <mergeCell ref="O20:S20"/>
    <mergeCell ref="H21:I21"/>
    <mergeCell ref="D19:E19"/>
    <mergeCell ref="J19:L19"/>
    <mergeCell ref="M19:N19"/>
    <mergeCell ref="O19:S19"/>
    <mergeCell ref="J23:L23"/>
    <mergeCell ref="M23:N23"/>
    <mergeCell ref="O23:S23"/>
    <mergeCell ref="D22:E22"/>
    <mergeCell ref="J22:L22"/>
    <mergeCell ref="M22:N22"/>
    <mergeCell ref="O22:S22"/>
    <mergeCell ref="D23:E23"/>
    <mergeCell ref="H22:I22"/>
    <mergeCell ref="H23:I23"/>
    <mergeCell ref="O30:S31"/>
    <mergeCell ref="G30:N31"/>
    <mergeCell ref="B29:N29"/>
    <mergeCell ref="P29:Q29"/>
    <mergeCell ref="R29:S29"/>
    <mergeCell ref="J25:L25"/>
    <mergeCell ref="M25:N25"/>
    <mergeCell ref="O25:S25"/>
    <mergeCell ref="J24:L24"/>
    <mergeCell ref="M24:N24"/>
    <mergeCell ref="O24:S24"/>
    <mergeCell ref="O28:S28"/>
    <mergeCell ref="J27:L27"/>
    <mergeCell ref="M27:N27"/>
    <mergeCell ref="O27:S27"/>
    <mergeCell ref="J26:L26"/>
    <mergeCell ref="M26:N26"/>
    <mergeCell ref="O26:S26"/>
    <mergeCell ref="D28:E28"/>
    <mergeCell ref="F28:G28"/>
    <mergeCell ref="H28:I28"/>
    <mergeCell ref="J28:L28"/>
    <mergeCell ref="M28:N28"/>
    <mergeCell ref="D24:E24"/>
    <mergeCell ref="D25:E25"/>
    <mergeCell ref="D26:E26"/>
    <mergeCell ref="D27:E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D21:E21"/>
    <mergeCell ref="D16:E16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4"/>
  <sheetViews>
    <sheetView view="pageBreakPreview" zoomScale="80" zoomScaleNormal="83" zoomScaleSheetLayoutView="80" workbookViewId="0">
      <selection activeCell="G2" sqref="G2:J5"/>
    </sheetView>
  </sheetViews>
  <sheetFormatPr defaultRowHeight="13.5" x14ac:dyDescent="0.15"/>
  <cols>
    <col min="1" max="1" width="16.875" customWidth="1"/>
    <col min="2" max="2" width="18" customWidth="1"/>
    <col min="3" max="3" width="17.375" customWidth="1"/>
    <col min="4" max="4" width="7.5" customWidth="1"/>
    <col min="5" max="6" width="7.375" customWidth="1"/>
    <col min="7" max="7" width="8.75" customWidth="1"/>
    <col min="8" max="8" width="9.75" customWidth="1"/>
    <col min="9" max="9" width="7.25" customWidth="1"/>
    <col min="10" max="10" width="10.75" customWidth="1"/>
    <col min="11" max="11" width="2.375" customWidth="1"/>
    <col min="12" max="12" width="7.25" customWidth="1"/>
    <col min="13" max="13" width="2.5" customWidth="1"/>
    <col min="14" max="14" width="9.875" hidden="1" customWidth="1"/>
    <col min="15" max="15" width="6.375" customWidth="1"/>
    <col min="16" max="16" width="6" customWidth="1"/>
    <col min="17" max="17" width="6.375" customWidth="1"/>
    <col min="18" max="18" width="6.625" customWidth="1"/>
    <col min="19" max="19" width="20.625" customWidth="1"/>
    <col min="20" max="20" width="7.25" customWidth="1"/>
  </cols>
  <sheetData>
    <row r="1" spans="1:19" ht="17.25" x14ac:dyDescent="0.15">
      <c r="A1" s="11" t="s">
        <v>28</v>
      </c>
      <c r="S1" t="s">
        <v>26</v>
      </c>
    </row>
    <row r="2" spans="1:19" ht="13.5" customHeight="1" x14ac:dyDescent="0.15">
      <c r="A2" s="70"/>
      <c r="B2" s="70"/>
      <c r="C2" s="70"/>
      <c r="D2" s="70"/>
      <c r="E2" s="109"/>
      <c r="F2" s="71"/>
      <c r="G2" s="111"/>
      <c r="H2" s="111"/>
      <c r="I2" s="111"/>
      <c r="J2" s="111"/>
      <c r="K2" s="4"/>
      <c r="L2" s="84" t="s">
        <v>30</v>
      </c>
      <c r="M2" s="80"/>
      <c r="N2" s="80"/>
      <c r="O2" s="80"/>
      <c r="P2" s="80"/>
      <c r="Q2" s="80"/>
      <c r="R2" s="80"/>
      <c r="S2" s="80"/>
    </row>
    <row r="3" spans="1:19" ht="13.5" customHeight="1" x14ac:dyDescent="0.15">
      <c r="A3" s="71"/>
      <c r="B3" s="71"/>
      <c r="C3" s="71"/>
      <c r="D3" s="71"/>
      <c r="E3" s="71"/>
      <c r="F3" s="71"/>
      <c r="G3" s="111"/>
      <c r="H3" s="111"/>
      <c r="I3" s="111"/>
      <c r="J3" s="111"/>
      <c r="K3" s="4"/>
      <c r="L3" s="80"/>
      <c r="M3" s="80"/>
      <c r="N3" s="80"/>
      <c r="O3" s="80"/>
      <c r="P3" s="80"/>
      <c r="Q3" s="80"/>
      <c r="R3" s="80"/>
      <c r="S3" s="80"/>
    </row>
    <row r="4" spans="1:19" ht="13.5" customHeight="1" x14ac:dyDescent="0.15">
      <c r="A4" s="72" t="s">
        <v>0</v>
      </c>
      <c r="B4" s="72"/>
      <c r="C4" s="72"/>
      <c r="D4" s="72"/>
      <c r="E4" s="71"/>
      <c r="F4" s="71"/>
      <c r="G4" s="111"/>
      <c r="H4" s="111"/>
      <c r="I4" s="111"/>
      <c r="J4" s="111"/>
      <c r="K4" s="4"/>
      <c r="L4" s="80"/>
      <c r="M4" s="80"/>
      <c r="N4" s="80"/>
      <c r="O4" s="80"/>
      <c r="P4" s="80"/>
      <c r="Q4" s="80"/>
      <c r="R4" s="80"/>
      <c r="S4" s="80"/>
    </row>
    <row r="5" spans="1:19" ht="14.25" customHeight="1" thickBot="1" x14ac:dyDescent="0.2">
      <c r="A5" s="73" t="s">
        <v>1</v>
      </c>
      <c r="B5" s="73"/>
      <c r="C5" s="73"/>
      <c r="D5" s="73"/>
      <c r="E5" s="128"/>
      <c r="F5" s="128"/>
      <c r="G5" s="112"/>
      <c r="H5" s="112"/>
      <c r="I5" s="112"/>
      <c r="J5" s="112"/>
      <c r="K5" s="4"/>
      <c r="L5" s="80"/>
      <c r="M5" s="80"/>
      <c r="N5" s="80"/>
      <c r="O5" s="80"/>
      <c r="P5" s="80"/>
      <c r="Q5" s="80"/>
      <c r="R5" s="80"/>
      <c r="S5" s="80"/>
    </row>
    <row r="6" spans="1:19" ht="21" customHeight="1" thickBot="1" x14ac:dyDescent="0.2">
      <c r="A6" s="119" t="s">
        <v>2</v>
      </c>
      <c r="B6" s="120"/>
      <c r="C6" s="120"/>
      <c r="D6" s="121"/>
      <c r="E6" s="119" t="s">
        <v>3</v>
      </c>
      <c r="F6" s="121"/>
      <c r="G6" s="125" t="s">
        <v>4</v>
      </c>
      <c r="H6" s="126"/>
      <c r="I6" s="126"/>
      <c r="J6" s="127"/>
      <c r="K6" s="5"/>
      <c r="L6" s="80"/>
      <c r="M6" s="80"/>
      <c r="N6" s="80"/>
      <c r="O6" s="80"/>
      <c r="P6" s="80"/>
      <c r="Q6" s="80"/>
      <c r="R6" s="80"/>
      <c r="S6" s="80"/>
    </row>
    <row r="7" spans="1:19" ht="21" customHeight="1" thickTop="1" thickBot="1" x14ac:dyDescent="0.2">
      <c r="A7" s="119" t="s">
        <v>18</v>
      </c>
      <c r="B7" s="120"/>
      <c r="C7" s="120"/>
      <c r="D7" s="121"/>
      <c r="E7" s="119" t="s">
        <v>5</v>
      </c>
      <c r="F7" s="75"/>
      <c r="G7" s="122" t="s">
        <v>13</v>
      </c>
      <c r="H7" s="123"/>
      <c r="I7" s="123"/>
      <c r="J7" s="124"/>
      <c r="K7" s="6"/>
      <c r="L7" s="80"/>
      <c r="M7" s="80"/>
      <c r="N7" s="80"/>
      <c r="O7" s="80"/>
      <c r="P7" s="80"/>
      <c r="Q7" s="80"/>
      <c r="R7" s="80"/>
      <c r="S7" s="80"/>
    </row>
    <row r="8" spans="1:19" ht="21" customHeight="1" thickTop="1" thickBot="1" x14ac:dyDescent="0.2">
      <c r="A8" s="92" t="s">
        <v>14</v>
      </c>
      <c r="B8" s="93"/>
      <c r="C8" s="74" t="s">
        <v>6</v>
      </c>
      <c r="D8" s="88"/>
      <c r="E8" s="74" t="s">
        <v>5</v>
      </c>
      <c r="F8" s="75"/>
      <c r="G8" s="133">
        <v>0</v>
      </c>
      <c r="H8" s="134"/>
      <c r="I8" s="134"/>
      <c r="J8" s="135"/>
      <c r="K8" s="6"/>
      <c r="L8" s="80"/>
      <c r="M8" s="80"/>
      <c r="N8" s="80"/>
      <c r="O8" s="80"/>
      <c r="P8" s="80"/>
      <c r="Q8" s="80"/>
      <c r="R8" s="80"/>
      <c r="S8" s="80"/>
    </row>
    <row r="9" spans="1:19" ht="21" customHeight="1" thickTop="1" thickBot="1" x14ac:dyDescent="0.2">
      <c r="A9" s="94"/>
      <c r="B9" s="95"/>
      <c r="C9" s="74" t="s">
        <v>7</v>
      </c>
      <c r="D9" s="88"/>
      <c r="E9" s="74" t="s">
        <v>5</v>
      </c>
      <c r="F9" s="75"/>
      <c r="G9" s="136">
        <v>0</v>
      </c>
      <c r="H9" s="137"/>
      <c r="I9" s="137"/>
      <c r="J9" s="138"/>
      <c r="K9" s="6"/>
      <c r="L9" s="80"/>
      <c r="M9" s="80"/>
      <c r="N9" s="80"/>
      <c r="O9" s="80"/>
      <c r="P9" s="80"/>
      <c r="Q9" s="80"/>
      <c r="R9" s="80"/>
      <c r="S9" s="80"/>
    </row>
    <row r="10" spans="1:19" ht="21" customHeight="1" thickTop="1" thickBot="1" x14ac:dyDescent="0.2">
      <c r="A10" s="60"/>
      <c r="B10" s="96"/>
      <c r="C10" s="74" t="s">
        <v>8</v>
      </c>
      <c r="D10" s="88"/>
      <c r="E10" s="74" t="s">
        <v>5</v>
      </c>
      <c r="F10" s="75"/>
      <c r="G10" s="130">
        <v>0</v>
      </c>
      <c r="H10" s="131"/>
      <c r="I10" s="131"/>
      <c r="J10" s="132"/>
      <c r="K10" s="6"/>
      <c r="L10" s="80"/>
      <c r="M10" s="80"/>
      <c r="N10" s="80"/>
      <c r="O10" s="80"/>
      <c r="P10" s="80"/>
      <c r="Q10" s="80"/>
      <c r="R10" s="80"/>
      <c r="S10" s="80"/>
    </row>
    <row r="11" spans="1:19" ht="21" customHeight="1" thickTop="1" thickBot="1" x14ac:dyDescent="0.2">
      <c r="A11" s="129" t="s">
        <v>43</v>
      </c>
      <c r="B11" s="129"/>
      <c r="C11" s="129"/>
      <c r="D11" s="129"/>
      <c r="E11" s="129"/>
      <c r="F11" s="129"/>
      <c r="G11" s="129"/>
      <c r="H11" s="129"/>
      <c r="I11" s="87"/>
      <c r="J11" s="87"/>
      <c r="K11" s="7"/>
      <c r="L11" s="129"/>
      <c r="M11" s="129"/>
      <c r="N11" s="129"/>
      <c r="O11" s="129"/>
      <c r="P11" s="129"/>
      <c r="Q11" s="129"/>
      <c r="R11" s="129"/>
      <c r="S11" s="129"/>
    </row>
    <row r="12" spans="1:19" ht="25.5" customHeight="1" thickBot="1" x14ac:dyDescent="0.2">
      <c r="A12" s="97"/>
      <c r="B12" s="100" t="s">
        <v>9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76" t="s">
        <v>20</v>
      </c>
      <c r="N12" s="77"/>
      <c r="O12" s="77"/>
      <c r="P12" s="77"/>
      <c r="Q12" s="77"/>
      <c r="R12" s="77"/>
      <c r="S12" s="78"/>
    </row>
    <row r="13" spans="1:19" ht="30" customHeight="1" thickBot="1" x14ac:dyDescent="0.2">
      <c r="A13" s="98"/>
      <c r="B13" s="103" t="s">
        <v>10</v>
      </c>
      <c r="C13" s="67" t="s">
        <v>18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8"/>
      <c r="M13" s="79"/>
      <c r="N13" s="80"/>
      <c r="O13" s="80"/>
      <c r="P13" s="80"/>
      <c r="Q13" s="80"/>
      <c r="R13" s="80"/>
      <c r="S13" s="81"/>
    </row>
    <row r="14" spans="1:19" ht="25.5" customHeight="1" x14ac:dyDescent="0.15">
      <c r="A14" s="98"/>
      <c r="B14" s="104"/>
      <c r="C14" s="68"/>
      <c r="D14" s="63" t="s">
        <v>17</v>
      </c>
      <c r="E14" s="64"/>
      <c r="F14" s="63" t="s">
        <v>16</v>
      </c>
      <c r="G14" s="64"/>
      <c r="H14" s="63" t="s">
        <v>15</v>
      </c>
      <c r="I14" s="64"/>
      <c r="J14" s="57" t="s">
        <v>12</v>
      </c>
      <c r="K14" s="58"/>
      <c r="L14" s="59"/>
      <c r="M14" s="82" t="s">
        <v>19</v>
      </c>
      <c r="N14" s="72"/>
      <c r="O14" s="72"/>
      <c r="P14" s="72"/>
      <c r="Q14" s="72"/>
      <c r="R14" s="72"/>
      <c r="S14" s="83"/>
    </row>
    <row r="15" spans="1:19" ht="25.5" customHeight="1" thickBot="1" x14ac:dyDescent="0.2">
      <c r="A15" s="99"/>
      <c r="B15" s="105"/>
      <c r="C15" s="69"/>
      <c r="D15" s="65"/>
      <c r="E15" s="66"/>
      <c r="F15" s="65"/>
      <c r="G15" s="66"/>
      <c r="H15" s="65"/>
      <c r="I15" s="66"/>
      <c r="J15" s="60"/>
      <c r="K15" s="61"/>
      <c r="L15" s="62"/>
      <c r="M15" s="82"/>
      <c r="N15" s="72"/>
      <c r="O15" s="72"/>
      <c r="P15" s="72"/>
      <c r="Q15" s="72"/>
      <c r="R15" s="72"/>
      <c r="S15" s="83"/>
    </row>
    <row r="16" spans="1:19" ht="25.5" customHeight="1" thickBot="1" x14ac:dyDescent="0.2">
      <c r="A16" s="3" t="s">
        <v>31</v>
      </c>
      <c r="B16" s="10">
        <v>408960</v>
      </c>
      <c r="C16" s="12">
        <v>216576</v>
      </c>
      <c r="D16" s="20">
        <v>0</v>
      </c>
      <c r="E16" s="21"/>
      <c r="F16" s="20">
        <v>98784</v>
      </c>
      <c r="G16" s="21"/>
      <c r="H16" s="20">
        <v>93600</v>
      </c>
      <c r="I16" s="21"/>
      <c r="J16" s="33">
        <v>192384</v>
      </c>
      <c r="K16" s="34"/>
      <c r="L16" s="35"/>
      <c r="M16" s="36"/>
      <c r="N16" s="37"/>
      <c r="O16" s="139">
        <f>ROUNDDOWN($G$8*D16+$G$9*F16+$G$10*H16,0)</f>
        <v>0</v>
      </c>
      <c r="P16" s="139"/>
      <c r="Q16" s="139"/>
      <c r="R16" s="139"/>
      <c r="S16" s="140"/>
    </row>
    <row r="17" spans="1:19" ht="25.5" customHeight="1" thickBot="1" x14ac:dyDescent="0.2">
      <c r="A17" s="3" t="s">
        <v>32</v>
      </c>
      <c r="B17" s="10">
        <v>831840</v>
      </c>
      <c r="C17" s="12">
        <v>441120</v>
      </c>
      <c r="D17" s="20">
        <v>0</v>
      </c>
      <c r="E17" s="21"/>
      <c r="F17" s="20">
        <v>144816</v>
      </c>
      <c r="G17" s="21"/>
      <c r="H17" s="20">
        <v>245904</v>
      </c>
      <c r="I17" s="21"/>
      <c r="J17" s="33">
        <v>390720</v>
      </c>
      <c r="K17" s="34"/>
      <c r="L17" s="35"/>
      <c r="M17" s="40"/>
      <c r="N17" s="41"/>
      <c r="O17" s="139">
        <f>ROUNDDOWN($G$8*D17+$G$9*F17+$G$10*H17,0)</f>
        <v>0</v>
      </c>
      <c r="P17" s="139"/>
      <c r="Q17" s="139"/>
      <c r="R17" s="139"/>
      <c r="S17" s="140"/>
    </row>
    <row r="18" spans="1:19" ht="25.5" customHeight="1" thickBot="1" x14ac:dyDescent="0.2">
      <c r="A18" s="3" t="s">
        <v>33</v>
      </c>
      <c r="B18" s="10">
        <v>690240</v>
      </c>
      <c r="C18" s="12">
        <v>365664</v>
      </c>
      <c r="D18" s="20">
        <v>0</v>
      </c>
      <c r="E18" s="21"/>
      <c r="F18" s="20">
        <v>170128</v>
      </c>
      <c r="G18" s="21"/>
      <c r="H18" s="20">
        <v>154448</v>
      </c>
      <c r="I18" s="21"/>
      <c r="J18" s="33">
        <v>324576</v>
      </c>
      <c r="K18" s="34"/>
      <c r="L18" s="35"/>
      <c r="M18" s="55"/>
      <c r="N18" s="56"/>
      <c r="O18" s="139">
        <f t="shared" ref="O18" si="0">ROUNDDOWN($G$8*D18+$G$9*F18+$G$10*H18,0)</f>
        <v>0</v>
      </c>
      <c r="P18" s="139"/>
      <c r="Q18" s="139"/>
      <c r="R18" s="139"/>
      <c r="S18" s="140"/>
    </row>
    <row r="19" spans="1:19" ht="25.5" customHeight="1" thickBot="1" x14ac:dyDescent="0.2">
      <c r="A19" s="3" t="s">
        <v>34</v>
      </c>
      <c r="B19" s="10">
        <v>296160</v>
      </c>
      <c r="C19" s="12">
        <v>157392</v>
      </c>
      <c r="D19" s="20">
        <v>36554</v>
      </c>
      <c r="E19" s="21"/>
      <c r="F19" s="20">
        <v>36554</v>
      </c>
      <c r="G19" s="21"/>
      <c r="H19" s="20">
        <v>65660</v>
      </c>
      <c r="I19" s="21"/>
      <c r="J19" s="33">
        <v>138768</v>
      </c>
      <c r="K19" s="34"/>
      <c r="L19" s="35"/>
      <c r="M19" s="36"/>
      <c r="N19" s="37"/>
      <c r="O19" s="139">
        <f>ROUNDDOWN($G$8*D19+$G$9*F19+$G$10*H19,0)</f>
        <v>0</v>
      </c>
      <c r="P19" s="139"/>
      <c r="Q19" s="139"/>
      <c r="R19" s="139"/>
      <c r="S19" s="140"/>
    </row>
    <row r="20" spans="1:19" ht="25.5" customHeight="1" thickBot="1" x14ac:dyDescent="0.2">
      <c r="A20" s="3" t="s">
        <v>35</v>
      </c>
      <c r="B20" s="10">
        <v>907680</v>
      </c>
      <c r="C20" s="12">
        <v>480624</v>
      </c>
      <c r="D20" s="20">
        <v>100450</v>
      </c>
      <c r="E20" s="21"/>
      <c r="F20" s="20">
        <v>100450</v>
      </c>
      <c r="G20" s="21"/>
      <c r="H20" s="20">
        <v>226156</v>
      </c>
      <c r="I20" s="21"/>
      <c r="J20" s="33">
        <v>427056</v>
      </c>
      <c r="K20" s="34"/>
      <c r="L20" s="35"/>
      <c r="M20" s="40"/>
      <c r="N20" s="41"/>
      <c r="O20" s="139">
        <f>ROUNDDOWN($G$8*D20+$G$9*F20+$G$10*H20,0)</f>
        <v>0</v>
      </c>
      <c r="P20" s="139"/>
      <c r="Q20" s="139"/>
      <c r="R20" s="139"/>
      <c r="S20" s="140"/>
    </row>
    <row r="21" spans="1:19" ht="25.5" customHeight="1" thickBot="1" x14ac:dyDescent="0.2">
      <c r="A21" s="3" t="s">
        <v>36</v>
      </c>
      <c r="B21" s="10">
        <v>360960</v>
      </c>
      <c r="C21" s="12">
        <v>191616</v>
      </c>
      <c r="D21" s="20">
        <v>40670</v>
      </c>
      <c r="E21" s="21"/>
      <c r="F21" s="20">
        <v>40670</v>
      </c>
      <c r="G21" s="21"/>
      <c r="H21" s="20">
        <v>88004</v>
      </c>
      <c r="I21" s="21"/>
      <c r="J21" s="33">
        <v>169344</v>
      </c>
      <c r="K21" s="34"/>
      <c r="L21" s="35"/>
      <c r="M21" s="36"/>
      <c r="N21" s="37"/>
      <c r="O21" s="139">
        <f t="shared" ref="O21:O27" si="1">ROUNDDOWN($G$8*D21+$G$9*F21+$G$10*H21,0)</f>
        <v>0</v>
      </c>
      <c r="P21" s="139"/>
      <c r="Q21" s="139"/>
      <c r="R21" s="139"/>
      <c r="S21" s="140"/>
    </row>
    <row r="22" spans="1:19" ht="25.5" customHeight="1" thickBot="1" x14ac:dyDescent="0.2">
      <c r="A22" s="3" t="s">
        <v>37</v>
      </c>
      <c r="B22" s="10">
        <v>358560</v>
      </c>
      <c r="C22" s="12">
        <v>189792</v>
      </c>
      <c r="D22" s="20">
        <v>0</v>
      </c>
      <c r="E22" s="21"/>
      <c r="F22" s="20">
        <v>75936</v>
      </c>
      <c r="G22" s="21"/>
      <c r="H22" s="20">
        <v>92832</v>
      </c>
      <c r="I22" s="21"/>
      <c r="J22" s="33">
        <v>168768</v>
      </c>
      <c r="K22" s="34"/>
      <c r="L22" s="35"/>
      <c r="M22" s="40"/>
      <c r="N22" s="41"/>
      <c r="O22" s="139">
        <f t="shared" si="1"/>
        <v>0</v>
      </c>
      <c r="P22" s="139"/>
      <c r="Q22" s="139"/>
      <c r="R22" s="139"/>
      <c r="S22" s="140"/>
    </row>
    <row r="23" spans="1:19" ht="25.5" customHeight="1" thickBot="1" x14ac:dyDescent="0.2">
      <c r="A23" s="3" t="s">
        <v>38</v>
      </c>
      <c r="B23" s="10">
        <v>576000</v>
      </c>
      <c r="C23" s="12">
        <v>305280</v>
      </c>
      <c r="D23" s="20">
        <v>0</v>
      </c>
      <c r="E23" s="21"/>
      <c r="F23" s="20">
        <v>124880</v>
      </c>
      <c r="G23" s="21"/>
      <c r="H23" s="20">
        <v>145840</v>
      </c>
      <c r="I23" s="21"/>
      <c r="J23" s="33">
        <v>270720</v>
      </c>
      <c r="K23" s="34"/>
      <c r="L23" s="35"/>
      <c r="M23" s="36"/>
      <c r="N23" s="37"/>
      <c r="O23" s="139">
        <f t="shared" si="1"/>
        <v>0</v>
      </c>
      <c r="P23" s="139"/>
      <c r="Q23" s="139"/>
      <c r="R23" s="139"/>
      <c r="S23" s="140"/>
    </row>
    <row r="24" spans="1:19" ht="25.5" customHeight="1" thickBot="1" x14ac:dyDescent="0.2">
      <c r="A24" s="3" t="s">
        <v>39</v>
      </c>
      <c r="B24" s="10">
        <v>859680</v>
      </c>
      <c r="C24" s="12">
        <v>455904</v>
      </c>
      <c r="D24" s="20">
        <v>0</v>
      </c>
      <c r="E24" s="21"/>
      <c r="F24" s="20">
        <v>188720</v>
      </c>
      <c r="G24" s="21"/>
      <c r="H24" s="20">
        <v>215056</v>
      </c>
      <c r="I24" s="21"/>
      <c r="J24" s="33">
        <v>403776</v>
      </c>
      <c r="K24" s="34"/>
      <c r="L24" s="35"/>
      <c r="M24" s="40"/>
      <c r="N24" s="41"/>
      <c r="O24" s="139">
        <f t="shared" si="1"/>
        <v>0</v>
      </c>
      <c r="P24" s="139"/>
      <c r="Q24" s="139"/>
      <c r="R24" s="139"/>
      <c r="S24" s="140"/>
    </row>
    <row r="25" spans="1:19" ht="25.5" customHeight="1" thickBot="1" x14ac:dyDescent="0.2">
      <c r="A25" s="3" t="s">
        <v>40</v>
      </c>
      <c r="B25" s="10">
        <v>700800</v>
      </c>
      <c r="C25" s="12">
        <v>371712</v>
      </c>
      <c r="D25" s="20">
        <v>0</v>
      </c>
      <c r="E25" s="21"/>
      <c r="F25" s="20">
        <v>137536</v>
      </c>
      <c r="G25" s="21"/>
      <c r="H25" s="20">
        <v>191552</v>
      </c>
      <c r="I25" s="21"/>
      <c r="J25" s="33">
        <v>329088</v>
      </c>
      <c r="K25" s="34"/>
      <c r="L25" s="35"/>
      <c r="M25" s="36"/>
      <c r="N25" s="37"/>
      <c r="O25" s="139">
        <f t="shared" si="1"/>
        <v>0</v>
      </c>
      <c r="P25" s="139"/>
      <c r="Q25" s="139"/>
      <c r="R25" s="139"/>
      <c r="S25" s="140"/>
    </row>
    <row r="26" spans="1:19" ht="25.5" customHeight="1" thickBot="1" x14ac:dyDescent="0.2">
      <c r="A26" s="3" t="s">
        <v>41</v>
      </c>
      <c r="B26" s="10">
        <v>833280</v>
      </c>
      <c r="C26" s="12">
        <v>441984</v>
      </c>
      <c r="D26" s="20">
        <v>0</v>
      </c>
      <c r="E26" s="21"/>
      <c r="F26" s="20">
        <v>173824</v>
      </c>
      <c r="G26" s="21"/>
      <c r="H26" s="20">
        <v>217472</v>
      </c>
      <c r="I26" s="21"/>
      <c r="J26" s="33">
        <v>391296</v>
      </c>
      <c r="K26" s="34"/>
      <c r="L26" s="35"/>
      <c r="M26" s="40"/>
      <c r="N26" s="41"/>
      <c r="O26" s="139">
        <f t="shared" si="1"/>
        <v>0</v>
      </c>
      <c r="P26" s="139"/>
      <c r="Q26" s="139"/>
      <c r="R26" s="139"/>
      <c r="S26" s="140"/>
    </row>
    <row r="27" spans="1:19" ht="25.5" customHeight="1" thickBot="1" x14ac:dyDescent="0.2">
      <c r="A27" s="3" t="s">
        <v>42</v>
      </c>
      <c r="B27" s="10">
        <v>1026720</v>
      </c>
      <c r="C27" s="12">
        <v>544608</v>
      </c>
      <c r="D27" s="20">
        <v>0</v>
      </c>
      <c r="E27" s="21"/>
      <c r="F27" s="20">
        <v>235872</v>
      </c>
      <c r="G27" s="21"/>
      <c r="H27" s="20">
        <v>246240</v>
      </c>
      <c r="I27" s="21"/>
      <c r="J27" s="33">
        <v>482112</v>
      </c>
      <c r="K27" s="34"/>
      <c r="L27" s="35"/>
      <c r="M27" s="44"/>
      <c r="N27" s="45"/>
      <c r="O27" s="139">
        <f t="shared" si="1"/>
        <v>0</v>
      </c>
      <c r="P27" s="139"/>
      <c r="Q27" s="139"/>
      <c r="R27" s="139"/>
      <c r="S27" s="140"/>
    </row>
    <row r="28" spans="1:19" ht="25.5" customHeight="1" thickTop="1" thickBot="1" x14ac:dyDescent="0.2">
      <c r="A28" s="2" t="s">
        <v>11</v>
      </c>
      <c r="B28" s="9">
        <v>7850880</v>
      </c>
      <c r="C28" s="9">
        <v>4162272</v>
      </c>
      <c r="D28" s="46">
        <v>177674</v>
      </c>
      <c r="E28" s="47"/>
      <c r="F28" s="48">
        <v>1528170</v>
      </c>
      <c r="G28" s="49"/>
      <c r="H28" s="48">
        <v>1982764</v>
      </c>
      <c r="I28" s="49"/>
      <c r="J28" s="50">
        <v>3688608</v>
      </c>
      <c r="K28" s="51"/>
      <c r="L28" s="52"/>
      <c r="M28" s="53"/>
      <c r="N28" s="54"/>
      <c r="O28" s="42">
        <f>SUM(O16:S27)</f>
        <v>0</v>
      </c>
      <c r="P28" s="42"/>
      <c r="Q28" s="42"/>
      <c r="R28" s="42"/>
      <c r="S28" s="43"/>
    </row>
    <row r="29" spans="1:19" ht="9.75" customHeight="1" thickTop="1" thickBot="1" x14ac:dyDescent="0.2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"/>
      <c r="P29" s="31"/>
      <c r="Q29" s="31"/>
      <c r="R29" s="32"/>
      <c r="S29" s="32"/>
    </row>
    <row r="30" spans="1:19" ht="10.5" customHeight="1" x14ac:dyDescent="0.15">
      <c r="D30" s="8"/>
      <c r="E30" s="8"/>
      <c r="F30" s="8"/>
      <c r="G30" s="141" t="s">
        <v>22</v>
      </c>
      <c r="H30" s="141"/>
      <c r="I30" s="141"/>
      <c r="J30" s="141"/>
      <c r="K30" s="141"/>
      <c r="L30" s="141"/>
      <c r="M30" s="141"/>
      <c r="N30" s="142"/>
      <c r="O30" s="143">
        <f>O28</f>
        <v>0</v>
      </c>
      <c r="P30" s="144"/>
      <c r="Q30" s="144"/>
      <c r="R30" s="144"/>
      <c r="S30" s="145"/>
    </row>
    <row r="31" spans="1:19" ht="10.5" customHeight="1" thickBot="1" x14ac:dyDescent="0.2">
      <c r="D31" s="8"/>
      <c r="E31" s="8"/>
      <c r="F31" s="8"/>
      <c r="G31" s="141"/>
      <c r="H31" s="141"/>
      <c r="I31" s="141"/>
      <c r="J31" s="141"/>
      <c r="K31" s="141"/>
      <c r="L31" s="141"/>
      <c r="M31" s="141"/>
      <c r="N31" s="142"/>
      <c r="O31" s="146"/>
      <c r="P31" s="147"/>
      <c r="Q31" s="147"/>
      <c r="R31" s="147"/>
      <c r="S31" s="148"/>
    </row>
    <row r="32" spans="1:19" ht="7.5" customHeight="1" thickBot="1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4:19" ht="10.5" customHeight="1" x14ac:dyDescent="0.15">
      <c r="D33" s="141" t="s">
        <v>27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2"/>
      <c r="O33" s="149">
        <f>ROUNDUP(O30/1.1,0)</f>
        <v>0</v>
      </c>
      <c r="P33" s="150"/>
      <c r="Q33" s="150"/>
      <c r="R33" s="150"/>
      <c r="S33" s="151"/>
    </row>
    <row r="34" spans="4:19" ht="10.5" customHeight="1" thickBot="1" x14ac:dyDescent="0.2"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  <c r="O34" s="152"/>
      <c r="P34" s="153"/>
      <c r="Q34" s="153"/>
      <c r="R34" s="153"/>
      <c r="S34" s="154"/>
    </row>
  </sheetData>
  <mergeCells count="121">
    <mergeCell ref="B29:N29"/>
    <mergeCell ref="P29:Q29"/>
    <mergeCell ref="R29:S29"/>
    <mergeCell ref="G30:N31"/>
    <mergeCell ref="O30:S31"/>
    <mergeCell ref="D33:N34"/>
    <mergeCell ref="O33:S34"/>
    <mergeCell ref="D28:E28"/>
    <mergeCell ref="F28:G28"/>
    <mergeCell ref="H28:I28"/>
    <mergeCell ref="J28:L28"/>
    <mergeCell ref="M28:N28"/>
    <mergeCell ref="O28:S28"/>
    <mergeCell ref="D27:E27"/>
    <mergeCell ref="F27:G27"/>
    <mergeCell ref="H27:I27"/>
    <mergeCell ref="J27:L27"/>
    <mergeCell ref="M27:N27"/>
    <mergeCell ref="O27:S27"/>
    <mergeCell ref="D26:E26"/>
    <mergeCell ref="F26:G26"/>
    <mergeCell ref="H26:I26"/>
    <mergeCell ref="J26:L26"/>
    <mergeCell ref="M26:N26"/>
    <mergeCell ref="O26:S26"/>
    <mergeCell ref="D25:E25"/>
    <mergeCell ref="F25:G25"/>
    <mergeCell ref="H25:I25"/>
    <mergeCell ref="J25:L25"/>
    <mergeCell ref="M25:N25"/>
    <mergeCell ref="O25:S25"/>
    <mergeCell ref="D24:E24"/>
    <mergeCell ref="F24:G24"/>
    <mergeCell ref="H24:I24"/>
    <mergeCell ref="J24:L24"/>
    <mergeCell ref="M24:N24"/>
    <mergeCell ref="O24:S24"/>
    <mergeCell ref="D23:E23"/>
    <mergeCell ref="F23:G23"/>
    <mergeCell ref="H23:I23"/>
    <mergeCell ref="J23:L23"/>
    <mergeCell ref="M23:N23"/>
    <mergeCell ref="O23:S23"/>
    <mergeCell ref="D22:E22"/>
    <mergeCell ref="F22:G22"/>
    <mergeCell ref="H22:I22"/>
    <mergeCell ref="J22:L22"/>
    <mergeCell ref="M22:N22"/>
    <mergeCell ref="O22:S22"/>
    <mergeCell ref="D21:E21"/>
    <mergeCell ref="F21:G21"/>
    <mergeCell ref="H21:I21"/>
    <mergeCell ref="J21:L21"/>
    <mergeCell ref="M21:N21"/>
    <mergeCell ref="O21:S21"/>
    <mergeCell ref="D20:E20"/>
    <mergeCell ref="F20:G20"/>
    <mergeCell ref="H20:I20"/>
    <mergeCell ref="J20:L20"/>
    <mergeCell ref="M20:N20"/>
    <mergeCell ref="O20:S20"/>
    <mergeCell ref="D19:E19"/>
    <mergeCell ref="F19:G19"/>
    <mergeCell ref="H19:I19"/>
    <mergeCell ref="J19:L19"/>
    <mergeCell ref="M19:N19"/>
    <mergeCell ref="O19:S19"/>
    <mergeCell ref="D18:E18"/>
    <mergeCell ref="F18:G18"/>
    <mergeCell ref="H18:I18"/>
    <mergeCell ref="J18:L18"/>
    <mergeCell ref="M18:N18"/>
    <mergeCell ref="O18:S18"/>
    <mergeCell ref="D17:E17"/>
    <mergeCell ref="F17:G17"/>
    <mergeCell ref="H17:I17"/>
    <mergeCell ref="J17:L17"/>
    <mergeCell ref="M17:N17"/>
    <mergeCell ref="O17:S17"/>
    <mergeCell ref="D16:E16"/>
    <mergeCell ref="F16:G16"/>
    <mergeCell ref="H16:I16"/>
    <mergeCell ref="J16:L16"/>
    <mergeCell ref="M16:N16"/>
    <mergeCell ref="O16:S16"/>
    <mergeCell ref="M12:S13"/>
    <mergeCell ref="B13:B15"/>
    <mergeCell ref="C13:C15"/>
    <mergeCell ref="D13:L13"/>
    <mergeCell ref="D14:E15"/>
    <mergeCell ref="F14:G15"/>
    <mergeCell ref="H14:I15"/>
    <mergeCell ref="J14:L15"/>
    <mergeCell ref="M14:S15"/>
    <mergeCell ref="A12:A15"/>
    <mergeCell ref="B12:L12"/>
    <mergeCell ref="A7:D7"/>
    <mergeCell ref="E7:F7"/>
    <mergeCell ref="G7:J7"/>
    <mergeCell ref="A8:B10"/>
    <mergeCell ref="C8:D8"/>
    <mergeCell ref="E8:F8"/>
    <mergeCell ref="G8:J8"/>
    <mergeCell ref="C9:D9"/>
    <mergeCell ref="E9:F9"/>
    <mergeCell ref="G9:J9"/>
    <mergeCell ref="A2:D2"/>
    <mergeCell ref="E2:F5"/>
    <mergeCell ref="G2:J5"/>
    <mergeCell ref="L2:S11"/>
    <mergeCell ref="A3:D3"/>
    <mergeCell ref="A4:D4"/>
    <mergeCell ref="A5:D5"/>
    <mergeCell ref="A6:D6"/>
    <mergeCell ref="E6:F6"/>
    <mergeCell ref="G6:J6"/>
    <mergeCell ref="C10:D10"/>
    <mergeCell ref="E10:F10"/>
    <mergeCell ref="G10:J10"/>
    <mergeCell ref="A11:H11"/>
    <mergeCell ref="I11:J11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4"/>
  <sheetViews>
    <sheetView view="pageBreakPreview" topLeftCell="A16" zoomScale="80" zoomScaleNormal="83" zoomScaleSheetLayoutView="80" workbookViewId="0">
      <selection activeCell="H19" sqref="H19:I19"/>
    </sheetView>
  </sheetViews>
  <sheetFormatPr defaultRowHeight="13.5" x14ac:dyDescent="0.15"/>
  <cols>
    <col min="1" max="1" width="16.875" customWidth="1"/>
    <col min="2" max="2" width="18" customWidth="1"/>
    <col min="3" max="3" width="17.375" customWidth="1"/>
    <col min="4" max="4" width="7.5" customWidth="1"/>
    <col min="5" max="6" width="7.375" customWidth="1"/>
    <col min="7" max="7" width="7.5" customWidth="1"/>
    <col min="8" max="8" width="9.75" customWidth="1"/>
    <col min="9" max="9" width="7.25" customWidth="1"/>
    <col min="10" max="10" width="10.75" customWidth="1"/>
    <col min="11" max="11" width="2.375" customWidth="1"/>
    <col min="12" max="12" width="7.25" customWidth="1"/>
    <col min="13" max="13" width="2.5" customWidth="1"/>
    <col min="14" max="14" width="9.875" hidden="1" customWidth="1"/>
    <col min="15" max="15" width="6.375" customWidth="1"/>
    <col min="16" max="16" width="6" customWidth="1"/>
    <col min="17" max="17" width="6.375" customWidth="1"/>
    <col min="18" max="18" width="6.625" customWidth="1"/>
    <col min="19" max="19" width="20.625" customWidth="1"/>
    <col min="20" max="20" width="7.25" customWidth="1"/>
  </cols>
  <sheetData>
    <row r="1" spans="1:19" ht="17.25" x14ac:dyDescent="0.15">
      <c r="A1" s="11"/>
    </row>
    <row r="2" spans="1:19" ht="13.5" customHeight="1" x14ac:dyDescent="0.15">
      <c r="A2" s="70"/>
      <c r="B2" s="70"/>
      <c r="C2" s="70"/>
      <c r="D2" s="70"/>
      <c r="E2" s="109"/>
      <c r="F2" s="71"/>
      <c r="G2" s="111"/>
      <c r="H2" s="111"/>
      <c r="I2" s="111"/>
      <c r="J2" s="111"/>
      <c r="K2" s="4"/>
      <c r="L2" s="84"/>
      <c r="M2" s="80"/>
      <c r="N2" s="80"/>
      <c r="O2" s="80"/>
      <c r="P2" s="80"/>
      <c r="Q2" s="80"/>
      <c r="R2" s="80"/>
      <c r="S2" s="80"/>
    </row>
    <row r="3" spans="1:19" ht="13.5" customHeight="1" x14ac:dyDescent="0.15">
      <c r="A3" s="71"/>
      <c r="B3" s="71"/>
      <c r="C3" s="71"/>
      <c r="D3" s="71"/>
      <c r="E3" s="71"/>
      <c r="F3" s="71"/>
      <c r="G3" s="111"/>
      <c r="H3" s="111"/>
      <c r="I3" s="111"/>
      <c r="J3" s="111"/>
      <c r="K3" s="4"/>
      <c r="L3" s="80"/>
      <c r="M3" s="80"/>
      <c r="N3" s="80"/>
      <c r="O3" s="80"/>
      <c r="P3" s="80"/>
      <c r="Q3" s="80"/>
      <c r="R3" s="80"/>
      <c r="S3" s="80"/>
    </row>
    <row r="4" spans="1:19" ht="13.5" customHeight="1" x14ac:dyDescent="0.15">
      <c r="A4" s="72"/>
      <c r="B4" s="72"/>
      <c r="C4" s="72"/>
      <c r="D4" s="72"/>
      <c r="E4" s="71"/>
      <c r="F4" s="71"/>
      <c r="G4" s="111"/>
      <c r="H4" s="111"/>
      <c r="I4" s="111"/>
      <c r="J4" s="111"/>
      <c r="K4" s="4"/>
      <c r="L4" s="80"/>
      <c r="M4" s="80"/>
      <c r="N4" s="80"/>
      <c r="O4" s="80"/>
      <c r="P4" s="80"/>
      <c r="Q4" s="80"/>
      <c r="R4" s="80"/>
      <c r="S4" s="80"/>
    </row>
    <row r="5" spans="1:19" ht="14.25" customHeight="1" x14ac:dyDescent="0.15">
      <c r="A5" s="70"/>
      <c r="B5" s="70"/>
      <c r="C5" s="70"/>
      <c r="D5" s="70"/>
      <c r="E5" s="71"/>
      <c r="F5" s="71"/>
      <c r="G5" s="111"/>
      <c r="H5" s="111"/>
      <c r="I5" s="111"/>
      <c r="J5" s="111"/>
      <c r="K5" s="4"/>
      <c r="L5" s="80"/>
      <c r="M5" s="80"/>
      <c r="N5" s="80"/>
      <c r="O5" s="80"/>
      <c r="P5" s="80"/>
      <c r="Q5" s="80"/>
      <c r="R5" s="80"/>
      <c r="S5" s="80"/>
    </row>
    <row r="6" spans="1:19" ht="21" customHeight="1" x14ac:dyDescent="0.15">
      <c r="A6" s="80"/>
      <c r="B6" s="80"/>
      <c r="C6" s="80"/>
      <c r="D6" s="80"/>
      <c r="E6" s="80"/>
      <c r="F6" s="80"/>
      <c r="G6" s="84"/>
      <c r="H6" s="84"/>
      <c r="I6" s="84"/>
      <c r="J6" s="84"/>
      <c r="K6" s="1"/>
      <c r="L6" s="80"/>
      <c r="M6" s="80"/>
      <c r="N6" s="80"/>
      <c r="O6" s="80"/>
      <c r="P6" s="80"/>
      <c r="Q6" s="80"/>
      <c r="R6" s="80"/>
      <c r="S6" s="80"/>
    </row>
    <row r="7" spans="1:19" ht="21" customHeight="1" x14ac:dyDescent="0.15">
      <c r="A7" s="80"/>
      <c r="B7" s="80"/>
      <c r="C7" s="80"/>
      <c r="D7" s="80"/>
      <c r="E7" s="80"/>
      <c r="F7" s="80"/>
      <c r="G7" s="167"/>
      <c r="H7" s="167"/>
      <c r="I7" s="167"/>
      <c r="J7" s="167"/>
      <c r="K7" s="1"/>
      <c r="L7" s="80"/>
      <c r="M7" s="80"/>
      <c r="N7" s="80"/>
      <c r="O7" s="80"/>
      <c r="P7" s="80"/>
      <c r="Q7" s="80"/>
      <c r="R7" s="80"/>
      <c r="S7" s="80"/>
    </row>
    <row r="8" spans="1:19" ht="21" customHeight="1" x14ac:dyDescent="0.15">
      <c r="A8" s="84"/>
      <c r="B8" s="84"/>
      <c r="C8" s="80"/>
      <c r="D8" s="80"/>
      <c r="E8" s="80"/>
      <c r="F8" s="80"/>
      <c r="G8" s="168"/>
      <c r="H8" s="168"/>
      <c r="I8" s="168"/>
      <c r="J8" s="168"/>
      <c r="K8" s="1"/>
      <c r="L8" s="80"/>
      <c r="M8" s="80"/>
      <c r="N8" s="80"/>
      <c r="O8" s="80"/>
      <c r="P8" s="80"/>
      <c r="Q8" s="80"/>
      <c r="R8" s="80"/>
      <c r="S8" s="80"/>
    </row>
    <row r="9" spans="1:19" ht="21" customHeight="1" x14ac:dyDescent="0.15">
      <c r="A9" s="84"/>
      <c r="B9" s="84"/>
      <c r="C9" s="80"/>
      <c r="D9" s="80"/>
      <c r="E9" s="80"/>
      <c r="F9" s="80"/>
      <c r="G9" s="169"/>
      <c r="H9" s="169"/>
      <c r="I9" s="169"/>
      <c r="J9" s="169"/>
      <c r="K9" s="1"/>
      <c r="L9" s="80"/>
      <c r="M9" s="80"/>
      <c r="N9" s="80"/>
      <c r="O9" s="80"/>
      <c r="P9" s="80"/>
      <c r="Q9" s="80"/>
      <c r="R9" s="80"/>
      <c r="S9" s="80"/>
    </row>
    <row r="10" spans="1:19" ht="21" customHeight="1" x14ac:dyDescent="0.15">
      <c r="A10" s="84"/>
      <c r="B10" s="84"/>
      <c r="C10" s="80"/>
      <c r="D10" s="80"/>
      <c r="E10" s="80"/>
      <c r="F10" s="80"/>
      <c r="G10" s="170"/>
      <c r="H10" s="170"/>
      <c r="I10" s="170"/>
      <c r="J10" s="170"/>
      <c r="K10" s="1"/>
      <c r="L10" s="80"/>
      <c r="M10" s="80"/>
      <c r="N10" s="80"/>
      <c r="O10" s="80"/>
      <c r="P10" s="80"/>
      <c r="Q10" s="80"/>
      <c r="R10" s="80"/>
      <c r="S10" s="80"/>
    </row>
    <row r="11" spans="1:19" ht="21" customHeight="1" x14ac:dyDescent="0.15">
      <c r="A11" s="80"/>
      <c r="B11" s="80"/>
      <c r="C11" s="80"/>
      <c r="D11" s="80"/>
      <c r="E11" s="80"/>
      <c r="F11" s="80"/>
      <c r="G11" s="80"/>
      <c r="H11" s="80"/>
      <c r="I11" s="30"/>
      <c r="J11" s="30"/>
      <c r="K11" s="1"/>
      <c r="L11" s="80"/>
      <c r="M11" s="80"/>
      <c r="N11" s="80"/>
      <c r="O11" s="80"/>
      <c r="P11" s="80"/>
      <c r="Q11" s="80"/>
      <c r="R11" s="80"/>
      <c r="S11" s="80"/>
    </row>
    <row r="12" spans="1:19" ht="25.5" customHeight="1" x14ac:dyDescent="0.15">
      <c r="A12" s="109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0"/>
      <c r="N12" s="80"/>
      <c r="O12" s="80"/>
      <c r="P12" s="80"/>
      <c r="Q12" s="80"/>
      <c r="R12" s="80"/>
      <c r="S12" s="80"/>
    </row>
    <row r="13" spans="1:19" ht="30" customHeight="1" x14ac:dyDescent="0.15">
      <c r="A13" s="109"/>
      <c r="B13" s="84"/>
      <c r="C13" s="166"/>
      <c r="D13" s="84"/>
      <c r="E13" s="84"/>
      <c r="F13" s="84"/>
      <c r="G13" s="84"/>
      <c r="H13" s="84"/>
      <c r="I13" s="84"/>
      <c r="J13" s="84"/>
      <c r="K13" s="84"/>
      <c r="L13" s="84"/>
      <c r="M13" s="80"/>
      <c r="N13" s="80"/>
      <c r="O13" s="80"/>
      <c r="P13" s="80"/>
      <c r="Q13" s="80"/>
      <c r="R13" s="80"/>
      <c r="S13" s="80"/>
    </row>
    <row r="14" spans="1:19" ht="25.5" customHeight="1" x14ac:dyDescent="0.15">
      <c r="A14" s="109"/>
      <c r="B14" s="84"/>
      <c r="C14" s="166"/>
      <c r="D14" s="166"/>
      <c r="E14" s="166"/>
      <c r="F14" s="166"/>
      <c r="G14" s="166"/>
      <c r="H14" s="166"/>
      <c r="I14" s="166"/>
      <c r="J14" s="84"/>
      <c r="K14" s="84"/>
      <c r="L14" s="84"/>
      <c r="M14" s="72"/>
      <c r="N14" s="72"/>
      <c r="O14" s="72"/>
      <c r="P14" s="72"/>
      <c r="Q14" s="72"/>
      <c r="R14" s="72"/>
      <c r="S14" s="72"/>
    </row>
    <row r="15" spans="1:19" ht="25.5" customHeight="1" x14ac:dyDescent="0.15">
      <c r="A15" s="109"/>
      <c r="B15" s="84"/>
      <c r="C15" s="166"/>
      <c r="D15" s="166"/>
      <c r="E15" s="166"/>
      <c r="F15" s="166"/>
      <c r="G15" s="166"/>
      <c r="H15" s="166"/>
      <c r="I15" s="166"/>
      <c r="J15" s="84"/>
      <c r="K15" s="84"/>
      <c r="L15" s="84"/>
      <c r="M15" s="72"/>
      <c r="N15" s="72"/>
      <c r="O15" s="72"/>
      <c r="P15" s="72"/>
      <c r="Q15" s="72"/>
      <c r="R15" s="72"/>
      <c r="S15" s="72"/>
    </row>
    <row r="16" spans="1:19" ht="25.5" customHeight="1" x14ac:dyDescent="0.15">
      <c r="A16" s="13"/>
      <c r="B16" s="14"/>
      <c r="C16" s="15"/>
      <c r="D16" s="160"/>
      <c r="E16" s="160"/>
      <c r="F16" s="161"/>
      <c r="G16" s="161"/>
      <c r="H16" s="161"/>
      <c r="I16" s="161"/>
      <c r="J16" s="162"/>
      <c r="K16" s="162"/>
      <c r="L16" s="162"/>
      <c r="M16" s="165"/>
      <c r="N16" s="165"/>
      <c r="O16" s="165"/>
      <c r="P16" s="165"/>
      <c r="Q16" s="165"/>
      <c r="R16" s="165"/>
      <c r="S16" s="165"/>
    </row>
    <row r="17" spans="1:19" ht="25.5" customHeight="1" x14ac:dyDescent="0.15">
      <c r="A17" s="13"/>
      <c r="B17" s="14"/>
      <c r="C17" s="15"/>
      <c r="D17" s="160"/>
      <c r="E17" s="160"/>
      <c r="F17" s="161"/>
      <c r="G17" s="161"/>
      <c r="H17" s="161"/>
      <c r="I17" s="161"/>
      <c r="J17" s="162"/>
      <c r="K17" s="162"/>
      <c r="L17" s="162"/>
      <c r="M17" s="165"/>
      <c r="N17" s="165"/>
      <c r="O17" s="165"/>
      <c r="P17" s="165"/>
      <c r="Q17" s="165"/>
      <c r="R17" s="165"/>
      <c r="S17" s="165"/>
    </row>
    <row r="18" spans="1:19" ht="25.5" customHeight="1" x14ac:dyDescent="0.15">
      <c r="A18" s="13"/>
      <c r="B18" s="14"/>
      <c r="C18" s="15"/>
      <c r="D18" s="160"/>
      <c r="E18" s="160"/>
      <c r="F18" s="161"/>
      <c r="G18" s="161"/>
      <c r="H18" s="161"/>
      <c r="I18" s="161"/>
      <c r="J18" s="162"/>
      <c r="K18" s="162"/>
      <c r="L18" s="162"/>
      <c r="M18" s="165"/>
      <c r="N18" s="165"/>
      <c r="O18" s="165"/>
      <c r="P18" s="165"/>
      <c r="Q18" s="165"/>
      <c r="R18" s="165"/>
      <c r="S18" s="165"/>
    </row>
    <row r="19" spans="1:19" ht="25.5" customHeight="1" x14ac:dyDescent="0.15">
      <c r="A19" s="13"/>
      <c r="B19" s="14"/>
      <c r="C19" s="15"/>
      <c r="D19" s="160"/>
      <c r="E19" s="160"/>
      <c r="F19" s="161"/>
      <c r="G19" s="161"/>
      <c r="H19" s="161"/>
      <c r="I19" s="161"/>
      <c r="J19" s="162"/>
      <c r="K19" s="162"/>
      <c r="L19" s="162"/>
      <c r="M19" s="165"/>
      <c r="N19" s="165"/>
      <c r="O19" s="165"/>
      <c r="P19" s="165"/>
      <c r="Q19" s="165"/>
      <c r="R19" s="165"/>
      <c r="S19" s="165"/>
    </row>
    <row r="20" spans="1:19" ht="25.5" customHeight="1" x14ac:dyDescent="0.15">
      <c r="A20" s="13"/>
      <c r="B20" s="14"/>
      <c r="C20" s="15"/>
      <c r="D20" s="160"/>
      <c r="E20" s="160"/>
      <c r="F20" s="161"/>
      <c r="G20" s="161"/>
      <c r="H20" s="161"/>
      <c r="I20" s="161"/>
      <c r="J20" s="162"/>
      <c r="K20" s="162"/>
      <c r="L20" s="162"/>
      <c r="M20" s="165"/>
      <c r="N20" s="165"/>
      <c r="O20" s="165"/>
      <c r="P20" s="165"/>
      <c r="Q20" s="165"/>
      <c r="R20" s="165"/>
      <c r="S20" s="165"/>
    </row>
    <row r="21" spans="1:19" ht="25.5" customHeight="1" x14ac:dyDescent="0.15">
      <c r="A21" s="13"/>
      <c r="B21" s="14"/>
      <c r="C21" s="15"/>
      <c r="D21" s="160"/>
      <c r="E21" s="160"/>
      <c r="F21" s="161"/>
      <c r="G21" s="161"/>
      <c r="H21" s="161"/>
      <c r="I21" s="161"/>
      <c r="J21" s="162"/>
      <c r="K21" s="162"/>
      <c r="L21" s="162"/>
      <c r="M21" s="165"/>
      <c r="N21" s="165"/>
      <c r="O21" s="165"/>
      <c r="P21" s="165"/>
      <c r="Q21" s="165"/>
      <c r="R21" s="165"/>
      <c r="S21" s="165"/>
    </row>
    <row r="22" spans="1:19" ht="25.5" customHeight="1" x14ac:dyDescent="0.15">
      <c r="A22" s="13"/>
      <c r="B22" s="14"/>
      <c r="C22" s="15"/>
      <c r="D22" s="160"/>
      <c r="E22" s="160"/>
      <c r="F22" s="161"/>
      <c r="G22" s="161"/>
      <c r="H22" s="161"/>
      <c r="I22" s="161"/>
      <c r="J22" s="162"/>
      <c r="K22" s="162"/>
      <c r="L22" s="162"/>
      <c r="M22" s="165"/>
      <c r="N22" s="165"/>
      <c r="O22" s="165"/>
      <c r="P22" s="165"/>
      <c r="Q22" s="165"/>
      <c r="R22" s="165"/>
      <c r="S22" s="165"/>
    </row>
    <row r="23" spans="1:19" ht="25.5" customHeight="1" x14ac:dyDescent="0.15">
      <c r="A23" s="13"/>
      <c r="B23" s="14"/>
      <c r="C23" s="15"/>
      <c r="D23" s="160"/>
      <c r="E23" s="160"/>
      <c r="F23" s="161"/>
      <c r="G23" s="161"/>
      <c r="H23" s="161"/>
      <c r="I23" s="161"/>
      <c r="J23" s="162"/>
      <c r="K23" s="162"/>
      <c r="L23" s="162"/>
      <c r="M23" s="165"/>
      <c r="N23" s="165"/>
      <c r="O23" s="165"/>
      <c r="P23" s="165"/>
      <c r="Q23" s="165"/>
      <c r="R23" s="165"/>
      <c r="S23" s="165"/>
    </row>
    <row r="24" spans="1:19" ht="25.5" customHeight="1" x14ac:dyDescent="0.15">
      <c r="A24" s="13"/>
      <c r="B24" s="14"/>
      <c r="C24" s="15"/>
      <c r="D24" s="160"/>
      <c r="E24" s="160"/>
      <c r="F24" s="161"/>
      <c r="G24" s="161"/>
      <c r="H24" s="161"/>
      <c r="I24" s="161"/>
      <c r="J24" s="162"/>
      <c r="K24" s="162"/>
      <c r="L24" s="162"/>
      <c r="M24" s="165"/>
      <c r="N24" s="165"/>
      <c r="O24" s="165"/>
      <c r="P24" s="165"/>
      <c r="Q24" s="165"/>
      <c r="R24" s="165"/>
      <c r="S24" s="165"/>
    </row>
    <row r="25" spans="1:19" ht="25.5" customHeight="1" x14ac:dyDescent="0.15">
      <c r="A25" s="13"/>
      <c r="B25" s="14"/>
      <c r="C25" s="15"/>
      <c r="D25" s="160"/>
      <c r="E25" s="160"/>
      <c r="F25" s="161"/>
      <c r="G25" s="161"/>
      <c r="H25" s="161"/>
      <c r="I25" s="161"/>
      <c r="J25" s="162"/>
      <c r="K25" s="162"/>
      <c r="L25" s="162"/>
      <c r="M25" s="165"/>
      <c r="N25" s="165"/>
      <c r="O25" s="165"/>
      <c r="P25" s="165"/>
      <c r="Q25" s="165"/>
      <c r="R25" s="165"/>
      <c r="S25" s="165"/>
    </row>
    <row r="26" spans="1:19" ht="25.5" customHeight="1" x14ac:dyDescent="0.15">
      <c r="A26" s="13"/>
      <c r="B26" s="14"/>
      <c r="C26" s="15"/>
      <c r="D26" s="160"/>
      <c r="E26" s="160"/>
      <c r="F26" s="161"/>
      <c r="G26" s="161"/>
      <c r="H26" s="161"/>
      <c r="I26" s="161"/>
      <c r="J26" s="162"/>
      <c r="K26" s="162"/>
      <c r="L26" s="162"/>
      <c r="M26" s="165"/>
      <c r="N26" s="165"/>
      <c r="O26" s="165"/>
      <c r="P26" s="165"/>
      <c r="Q26" s="165"/>
      <c r="R26" s="165"/>
      <c r="S26" s="165"/>
    </row>
    <row r="27" spans="1:19" ht="25.5" customHeight="1" x14ac:dyDescent="0.15">
      <c r="A27" s="13"/>
      <c r="B27" s="14"/>
      <c r="C27" s="15"/>
      <c r="D27" s="160"/>
      <c r="E27" s="160"/>
      <c r="F27" s="161"/>
      <c r="G27" s="161"/>
      <c r="H27" s="161"/>
      <c r="I27" s="161"/>
      <c r="J27" s="162"/>
      <c r="K27" s="162"/>
      <c r="L27" s="162"/>
      <c r="M27" s="165"/>
      <c r="N27" s="165"/>
      <c r="O27" s="165"/>
      <c r="P27" s="165"/>
      <c r="Q27" s="165"/>
      <c r="R27" s="165"/>
      <c r="S27" s="165"/>
    </row>
    <row r="28" spans="1:19" ht="25.5" customHeight="1" x14ac:dyDescent="0.15">
      <c r="A28" s="16"/>
      <c r="B28" s="17"/>
      <c r="C28" s="17"/>
      <c r="D28" s="160"/>
      <c r="E28" s="160"/>
      <c r="F28" s="161"/>
      <c r="G28" s="161"/>
      <c r="H28" s="161"/>
      <c r="I28" s="161"/>
      <c r="J28" s="162"/>
      <c r="K28" s="162"/>
      <c r="L28" s="162"/>
      <c r="M28" s="163"/>
      <c r="N28" s="163"/>
      <c r="O28" s="164"/>
      <c r="P28" s="164"/>
      <c r="Q28" s="164"/>
      <c r="R28" s="164"/>
      <c r="S28" s="164"/>
    </row>
    <row r="29" spans="1:19" ht="9.75" customHeight="1" x14ac:dyDescent="0.1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"/>
      <c r="P29" s="155"/>
      <c r="Q29" s="155"/>
      <c r="R29" s="156"/>
      <c r="S29" s="156"/>
    </row>
    <row r="30" spans="1:19" ht="10.5" customHeight="1" x14ac:dyDescent="0.15">
      <c r="D30" s="8"/>
      <c r="E30" s="8"/>
      <c r="F30" s="8"/>
      <c r="G30" s="141"/>
      <c r="H30" s="141"/>
      <c r="I30" s="141"/>
      <c r="J30" s="141"/>
      <c r="K30" s="141"/>
      <c r="L30" s="141"/>
      <c r="M30" s="141"/>
      <c r="N30" s="157"/>
      <c r="O30" s="158"/>
      <c r="P30" s="158"/>
      <c r="Q30" s="158"/>
      <c r="R30" s="158"/>
      <c r="S30" s="158"/>
    </row>
    <row r="31" spans="1:19" ht="10.5" customHeight="1" x14ac:dyDescent="0.15">
      <c r="D31" s="8"/>
      <c r="E31" s="8"/>
      <c r="F31" s="8"/>
      <c r="G31" s="141"/>
      <c r="H31" s="141"/>
      <c r="I31" s="141"/>
      <c r="J31" s="141"/>
      <c r="K31" s="141"/>
      <c r="L31" s="141"/>
      <c r="M31" s="141"/>
      <c r="N31" s="157"/>
      <c r="O31" s="158"/>
      <c r="P31" s="158"/>
      <c r="Q31" s="158"/>
      <c r="R31" s="158"/>
      <c r="S31" s="158"/>
    </row>
    <row r="32" spans="1:19" ht="7.5" customHeight="1" x14ac:dyDescent="0.1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4:19" ht="10.5" customHeight="1" x14ac:dyDescent="0.15"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57"/>
      <c r="O33" s="159"/>
      <c r="P33" s="159"/>
      <c r="Q33" s="159"/>
      <c r="R33" s="159"/>
      <c r="S33" s="159"/>
    </row>
    <row r="34" spans="4:19" ht="10.5" customHeight="1" x14ac:dyDescent="0.15"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57"/>
      <c r="O34" s="159"/>
      <c r="P34" s="159"/>
      <c r="Q34" s="159"/>
      <c r="R34" s="159"/>
      <c r="S34" s="159"/>
    </row>
  </sheetData>
  <sheetProtection selectLockedCells="1" selectUnlockedCells="1"/>
  <mergeCells count="121">
    <mergeCell ref="A2:D2"/>
    <mergeCell ref="E2:F5"/>
    <mergeCell ref="G2:J5"/>
    <mergeCell ref="L2:S11"/>
    <mergeCell ref="A3:D3"/>
    <mergeCell ref="A4:D4"/>
    <mergeCell ref="A5:D5"/>
    <mergeCell ref="A6:D6"/>
    <mergeCell ref="E6:F6"/>
    <mergeCell ref="G6:J6"/>
    <mergeCell ref="C10:D10"/>
    <mergeCell ref="E10:F10"/>
    <mergeCell ref="G10:J10"/>
    <mergeCell ref="A11:H11"/>
    <mergeCell ref="I11:J11"/>
    <mergeCell ref="A12:A15"/>
    <mergeCell ref="B12:L12"/>
    <mergeCell ref="A7:D7"/>
    <mergeCell ref="E7:F7"/>
    <mergeCell ref="G7:J7"/>
    <mergeCell ref="A8:B10"/>
    <mergeCell ref="C8:D8"/>
    <mergeCell ref="E8:F8"/>
    <mergeCell ref="G8:J8"/>
    <mergeCell ref="C9:D9"/>
    <mergeCell ref="E9:F9"/>
    <mergeCell ref="G9:J9"/>
    <mergeCell ref="M12:S13"/>
    <mergeCell ref="B13:B15"/>
    <mergeCell ref="C13:C15"/>
    <mergeCell ref="D13:L13"/>
    <mergeCell ref="D14:E15"/>
    <mergeCell ref="F14:G15"/>
    <mergeCell ref="H14:I15"/>
    <mergeCell ref="J14:L15"/>
    <mergeCell ref="M14:S15"/>
    <mergeCell ref="D17:E17"/>
    <mergeCell ref="F17:G17"/>
    <mergeCell ref="H17:I17"/>
    <mergeCell ref="J17:L17"/>
    <mergeCell ref="M17:N17"/>
    <mergeCell ref="O17:S17"/>
    <mergeCell ref="D16:E16"/>
    <mergeCell ref="F16:G16"/>
    <mergeCell ref="H16:I16"/>
    <mergeCell ref="J16:L16"/>
    <mergeCell ref="M16:N16"/>
    <mergeCell ref="O16:S16"/>
    <mergeCell ref="D19:E19"/>
    <mergeCell ref="F19:G19"/>
    <mergeCell ref="H19:I19"/>
    <mergeCell ref="J19:L19"/>
    <mergeCell ref="M19:N19"/>
    <mergeCell ref="O19:S19"/>
    <mergeCell ref="D18:E18"/>
    <mergeCell ref="F18:G18"/>
    <mergeCell ref="H18:I18"/>
    <mergeCell ref="J18:L18"/>
    <mergeCell ref="M18:N18"/>
    <mergeCell ref="O18:S18"/>
    <mergeCell ref="D21:E21"/>
    <mergeCell ref="F21:G21"/>
    <mergeCell ref="H21:I21"/>
    <mergeCell ref="J21:L21"/>
    <mergeCell ref="M21:N21"/>
    <mergeCell ref="O21:S21"/>
    <mergeCell ref="D20:E20"/>
    <mergeCell ref="F20:G20"/>
    <mergeCell ref="H20:I20"/>
    <mergeCell ref="J20:L20"/>
    <mergeCell ref="M20:N20"/>
    <mergeCell ref="O20:S20"/>
    <mergeCell ref="D23:E23"/>
    <mergeCell ref="F23:G23"/>
    <mergeCell ref="H23:I23"/>
    <mergeCell ref="J23:L23"/>
    <mergeCell ref="M23:N23"/>
    <mergeCell ref="O23:S23"/>
    <mergeCell ref="D22:E22"/>
    <mergeCell ref="F22:G22"/>
    <mergeCell ref="H22:I22"/>
    <mergeCell ref="J22:L22"/>
    <mergeCell ref="M22:N22"/>
    <mergeCell ref="O22:S22"/>
    <mergeCell ref="D25:E25"/>
    <mergeCell ref="F25:G25"/>
    <mergeCell ref="H25:I25"/>
    <mergeCell ref="J25:L25"/>
    <mergeCell ref="M25:N25"/>
    <mergeCell ref="O25:S25"/>
    <mergeCell ref="D24:E24"/>
    <mergeCell ref="F24:G24"/>
    <mergeCell ref="H24:I24"/>
    <mergeCell ref="J24:L24"/>
    <mergeCell ref="M24:N24"/>
    <mergeCell ref="O24:S24"/>
    <mergeCell ref="D27:E27"/>
    <mergeCell ref="F27:G27"/>
    <mergeCell ref="H27:I27"/>
    <mergeCell ref="J27:L27"/>
    <mergeCell ref="M27:N27"/>
    <mergeCell ref="O27:S27"/>
    <mergeCell ref="D26:E26"/>
    <mergeCell ref="F26:G26"/>
    <mergeCell ref="H26:I26"/>
    <mergeCell ref="J26:L26"/>
    <mergeCell ref="M26:N26"/>
    <mergeCell ref="O26:S26"/>
    <mergeCell ref="B29:N29"/>
    <mergeCell ref="P29:Q29"/>
    <mergeCell ref="R29:S29"/>
    <mergeCell ref="G30:N31"/>
    <mergeCell ref="O30:S31"/>
    <mergeCell ref="D33:N34"/>
    <mergeCell ref="O33:S34"/>
    <mergeCell ref="D28:E28"/>
    <mergeCell ref="F28:G28"/>
    <mergeCell ref="H28:I28"/>
    <mergeCell ref="J28:L28"/>
    <mergeCell ref="M28:N28"/>
    <mergeCell ref="O28:S28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入札内訳書5-1（税抜）（金抜）</vt:lpstr>
      <vt:lpstr>入札内訳書5-2（税込） (金抜)</vt:lpstr>
      <vt:lpstr>0</vt:lpstr>
      <vt:lpstr>'0'!Print_Area</vt:lpstr>
      <vt:lpstr>'入札内訳書5-1（税抜）（金抜）'!Print_Area</vt:lpstr>
      <vt:lpstr>'入札内訳書5-2（税込） (金抜)'!Print_Area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2025-11-19T07:57:28Z</dcterms:modified>
</cp:coreProperties>
</file>